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075" windowHeight="8205" activeTab="3"/>
  </bookViews>
  <sheets>
    <sheet name="annual investment" sheetId="1" r:id="rId1"/>
    <sheet name="challenge bid" sheetId="2" r:id="rId2"/>
    <sheet name="do minimum" sheetId="3" r:id="rId3"/>
    <sheet name="do minimum 350k" sheetId="4" r:id="rId4"/>
  </sheets>
  <definedNames/>
  <calcPr fullCalcOnLoad="1"/>
</workbook>
</file>

<file path=xl/sharedStrings.xml><?xml version="1.0" encoding="utf-8"?>
<sst xmlns="http://schemas.openxmlformats.org/spreadsheetml/2006/main" count="376" uniqueCount="36">
  <si>
    <t>Year</t>
  </si>
  <si>
    <t>Maintenance Cost</t>
  </si>
  <si>
    <t>Yearly Maintenance Allocation</t>
  </si>
  <si>
    <t>Indicator - Current Year</t>
  </si>
  <si>
    <t>Surface Treatment</t>
  </si>
  <si>
    <t>Thin Surfacing</t>
  </si>
  <si>
    <t>Thin Overlay 50mm</t>
  </si>
  <si>
    <t>Reconstruction</t>
  </si>
  <si>
    <t>Thick Overlay 100mm</t>
  </si>
  <si>
    <t>SCANNER</t>
  </si>
  <si>
    <t>SCRIM DEFICIENCY</t>
  </si>
  <si>
    <t>Red</t>
  </si>
  <si>
    <t>Amber</t>
  </si>
  <si>
    <t>Green</t>
  </si>
  <si>
    <t>Total</t>
  </si>
  <si>
    <t>&lt;=0</t>
  </si>
  <si>
    <t>0.01 to 0.05</t>
  </si>
  <si>
    <t>&gt;0.05</t>
  </si>
  <si>
    <t>Length</t>
  </si>
  <si>
    <t>Cost</t>
  </si>
  <si>
    <t>km</t>
  </si>
  <si>
    <t>%</t>
  </si>
  <si>
    <t>2015 - 2020</t>
  </si>
  <si>
    <t>2020 -  2025</t>
  </si>
  <si>
    <t>2025- 2030</t>
  </si>
  <si>
    <t>2030 - 3035</t>
  </si>
  <si>
    <t>2035 - 2040</t>
  </si>
  <si>
    <t>2020  2025</t>
  </si>
  <si>
    <t>Indicator Current Year + 1</t>
  </si>
  <si>
    <t>Indicator Post Treatment</t>
  </si>
  <si>
    <t>DEFLECTOGRAPH LIFE</t>
  </si>
  <si>
    <t>1 to 4</t>
  </si>
  <si>
    <t>5 to 9</t>
  </si>
  <si>
    <t>10 to 14</t>
  </si>
  <si>
    <t>15 to 19</t>
  </si>
  <si>
    <t>&gt;=20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</si>
</sst>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00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9" fillId="0" borderId="11" xfId="0" applyFont="1" applyBorder="1" applyAlignment="1">
      <alignment/>
    </xf>
    <xf numFmtId="166" fontId="39" fillId="0" borderId="11" xfId="57" applyNumberFormat="1" applyFont="1" applyBorder="1" applyAlignment="1">
      <alignment/>
    </xf>
    <xf numFmtId="164" fontId="0" fillId="33" borderId="11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39" fillId="33" borderId="11" xfId="0" applyFont="1" applyFill="1" applyBorder="1" applyAlignment="1">
      <alignment/>
    </xf>
    <xf numFmtId="166" fontId="39" fillId="33" borderId="11" xfId="57" applyNumberFormat="1" applyFont="1" applyFill="1" applyBorder="1" applyAlignment="1">
      <alignment/>
    </xf>
    <xf numFmtId="0" fontId="3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/>
    </xf>
    <xf numFmtId="165" fontId="0" fillId="34" borderId="15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39" fillId="34" borderId="11" xfId="0" applyFont="1" applyFill="1" applyBorder="1" applyAlignment="1">
      <alignment/>
    </xf>
    <xf numFmtId="166" fontId="39" fillId="34" borderId="11" xfId="57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166" fontId="39" fillId="34" borderId="0" xfId="57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166" fontId="42" fillId="0" borderId="11" xfId="57" applyNumberFormat="1" applyFont="1" applyBorder="1" applyAlignment="1">
      <alignment/>
    </xf>
    <xf numFmtId="0" fontId="43" fillId="0" borderId="11" xfId="0" applyFont="1" applyBorder="1" applyAlignment="1">
      <alignment/>
    </xf>
    <xf numFmtId="166" fontId="43" fillId="0" borderId="11" xfId="57" applyNumberFormat="1" applyFont="1" applyBorder="1" applyAlignment="1">
      <alignment/>
    </xf>
    <xf numFmtId="0" fontId="42" fillId="33" borderId="11" xfId="0" applyFont="1" applyFill="1" applyBorder="1" applyAlignment="1">
      <alignment/>
    </xf>
    <xf numFmtId="166" fontId="42" fillId="33" borderId="11" xfId="57" applyNumberFormat="1" applyFont="1" applyFill="1" applyBorder="1" applyAlignment="1">
      <alignment/>
    </xf>
    <xf numFmtId="0" fontId="43" fillId="33" borderId="11" xfId="0" applyFont="1" applyFill="1" applyBorder="1" applyAlignment="1">
      <alignment/>
    </xf>
    <xf numFmtId="166" fontId="43" fillId="33" borderId="11" xfId="57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34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38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39" fillId="0" borderId="11" xfId="0" applyFont="1" applyFill="1" applyBorder="1" applyAlignment="1">
      <alignment/>
    </xf>
    <xf numFmtId="166" fontId="39" fillId="0" borderId="11" xfId="57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6">
      <selection activeCell="B43" sqref="B43"/>
    </sheetView>
  </sheetViews>
  <sheetFormatPr defaultColWidth="9.140625" defaultRowHeight="15"/>
  <cols>
    <col min="1" max="1" width="9.140625" style="1" customWidth="1"/>
    <col min="2" max="2" width="17.8515625" style="0" customWidth="1"/>
    <col min="3" max="12" width="17.00390625" style="0" customWidth="1"/>
  </cols>
  <sheetData>
    <row r="1" spans="1:26" s="1" customFormat="1" ht="15">
      <c r="A1" s="61" t="s">
        <v>0</v>
      </c>
      <c r="B1" s="61" t="s">
        <v>1</v>
      </c>
      <c r="C1" s="61" t="s">
        <v>2</v>
      </c>
      <c r="D1" s="61"/>
      <c r="E1" s="62"/>
      <c r="F1" s="62"/>
      <c r="G1" s="62"/>
      <c r="H1" s="62"/>
      <c r="I1" s="62"/>
      <c r="J1" s="62"/>
      <c r="K1" s="62"/>
      <c r="L1" s="62"/>
      <c r="M1" s="50" t="s">
        <v>3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1" customFormat="1" ht="15">
      <c r="A2" s="61"/>
      <c r="B2" s="62"/>
      <c r="C2" s="63" t="s">
        <v>4</v>
      </c>
      <c r="D2" s="64"/>
      <c r="E2" s="63" t="s">
        <v>5</v>
      </c>
      <c r="F2" s="64"/>
      <c r="G2" s="63" t="s">
        <v>6</v>
      </c>
      <c r="H2" s="64"/>
      <c r="I2" s="63" t="s">
        <v>7</v>
      </c>
      <c r="J2" s="64"/>
      <c r="K2" s="63" t="s">
        <v>8</v>
      </c>
      <c r="L2" s="64"/>
      <c r="M2" s="50" t="s">
        <v>9</v>
      </c>
      <c r="N2" s="50"/>
      <c r="O2" s="50"/>
      <c r="P2" s="50"/>
      <c r="Q2" s="50"/>
      <c r="R2" s="50"/>
      <c r="S2" s="50" t="s">
        <v>10</v>
      </c>
      <c r="T2" s="50"/>
      <c r="U2" s="50"/>
      <c r="V2" s="50"/>
      <c r="W2" s="50"/>
      <c r="X2" s="50"/>
      <c r="Y2" s="50"/>
      <c r="Z2" s="50"/>
    </row>
    <row r="3" spans="1:26" s="2" customFormat="1" ht="15">
      <c r="A3" s="61"/>
      <c r="B3" s="62"/>
      <c r="C3" s="64"/>
      <c r="D3" s="64"/>
      <c r="E3" s="64"/>
      <c r="F3" s="64"/>
      <c r="G3" s="64"/>
      <c r="H3" s="64"/>
      <c r="I3" s="64"/>
      <c r="J3" s="64"/>
      <c r="K3" s="64"/>
      <c r="L3" s="64"/>
      <c r="M3" s="50" t="s">
        <v>11</v>
      </c>
      <c r="N3" s="50"/>
      <c r="O3" s="50" t="s">
        <v>12</v>
      </c>
      <c r="P3" s="50"/>
      <c r="Q3" s="50" t="s">
        <v>13</v>
      </c>
      <c r="R3" s="50"/>
      <c r="S3" s="50" t="s">
        <v>15</v>
      </c>
      <c r="T3" s="50"/>
      <c r="U3" s="50" t="s">
        <v>16</v>
      </c>
      <c r="V3" s="50"/>
      <c r="W3" s="50" t="s">
        <v>17</v>
      </c>
      <c r="X3" s="50"/>
      <c r="Y3" s="50" t="s">
        <v>14</v>
      </c>
      <c r="Z3" s="50"/>
    </row>
    <row r="4" spans="1:26" s="2" customFormat="1" ht="15">
      <c r="A4" s="61"/>
      <c r="B4" s="55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4" t="s">
        <v>20</v>
      </c>
      <c r="N4" s="4" t="s">
        <v>21</v>
      </c>
      <c r="O4" s="4" t="s">
        <v>20</v>
      </c>
      <c r="P4" s="4" t="s">
        <v>21</v>
      </c>
      <c r="Q4" s="4" t="s">
        <v>20</v>
      </c>
      <c r="R4" s="4" t="s">
        <v>21</v>
      </c>
      <c r="S4" s="4" t="s">
        <v>20</v>
      </c>
      <c r="T4" s="4" t="s">
        <v>21</v>
      </c>
      <c r="U4" s="4" t="s">
        <v>20</v>
      </c>
      <c r="V4" s="4" t="s">
        <v>21</v>
      </c>
      <c r="W4" s="4" t="s">
        <v>20</v>
      </c>
      <c r="X4" s="4" t="s">
        <v>21</v>
      </c>
      <c r="Y4" s="4" t="s">
        <v>20</v>
      </c>
      <c r="Z4" s="4" t="s">
        <v>21</v>
      </c>
    </row>
    <row r="5" spans="1:26" ht="15">
      <c r="A5" s="5">
        <v>2015</v>
      </c>
      <c r="B5" s="6">
        <v>372681</v>
      </c>
      <c r="C5" s="7">
        <v>1.42</v>
      </c>
      <c r="D5" s="6">
        <v>72846</v>
      </c>
      <c r="E5" s="7">
        <v>0</v>
      </c>
      <c r="F5" s="6">
        <v>0</v>
      </c>
      <c r="G5" s="7">
        <v>0.106</v>
      </c>
      <c r="H5" s="6">
        <v>32197.500000000004</v>
      </c>
      <c r="I5" s="7">
        <v>0.05</v>
      </c>
      <c r="J5" s="6">
        <v>48937.5</v>
      </c>
      <c r="K5" s="7">
        <v>0.38</v>
      </c>
      <c r="L5" s="6">
        <v>218700</v>
      </c>
      <c r="M5" s="8">
        <v>1.482</v>
      </c>
      <c r="N5" s="9">
        <v>0.055526414387411</v>
      </c>
      <c r="O5" s="8">
        <v>5.011</v>
      </c>
      <c r="P5" s="9">
        <v>0.18774822030723115</v>
      </c>
      <c r="Q5" s="8">
        <v>20.197000000000003</v>
      </c>
      <c r="R5" s="9">
        <v>0.7567253653053577</v>
      </c>
      <c r="S5" s="8">
        <v>8.26</v>
      </c>
      <c r="T5" s="9">
        <v>0.3114043355325165</v>
      </c>
      <c r="U5" s="8">
        <v>4.079000000000001</v>
      </c>
      <c r="V5" s="9">
        <v>0.15377945334590012</v>
      </c>
      <c r="W5" s="8">
        <v>14.185999999999998</v>
      </c>
      <c r="X5" s="9">
        <v>0.5348162111215834</v>
      </c>
      <c r="Y5" s="8">
        <v>26.525</v>
      </c>
      <c r="Z5" s="9">
        <v>1</v>
      </c>
    </row>
    <row r="6" spans="1:26" ht="15">
      <c r="A6" s="5">
        <v>2016</v>
      </c>
      <c r="B6" s="6">
        <v>483051.60000000003</v>
      </c>
      <c r="C6" s="7">
        <v>3.157</v>
      </c>
      <c r="D6" s="6">
        <v>161954.1</v>
      </c>
      <c r="E6" s="7">
        <v>0.01</v>
      </c>
      <c r="F6" s="6">
        <v>2160</v>
      </c>
      <c r="G6" s="7">
        <v>0.17</v>
      </c>
      <c r="H6" s="6">
        <v>51637.5</v>
      </c>
      <c r="I6" s="7">
        <v>0</v>
      </c>
      <c r="J6" s="6">
        <v>0</v>
      </c>
      <c r="K6" s="7">
        <v>0.43000000000000005</v>
      </c>
      <c r="L6" s="6">
        <v>267300</v>
      </c>
      <c r="M6" s="8">
        <v>1.19</v>
      </c>
      <c r="N6" s="9">
        <v>0.0445859872611465</v>
      </c>
      <c r="O6" s="8">
        <v>4.3870000000000005</v>
      </c>
      <c r="P6" s="9">
        <v>0.16436867740726868</v>
      </c>
      <c r="Q6" s="8">
        <v>21.113</v>
      </c>
      <c r="R6" s="9">
        <v>0.7910453353315849</v>
      </c>
      <c r="S6" s="8">
        <v>7.116</v>
      </c>
      <c r="T6" s="9">
        <v>0.267871259175607</v>
      </c>
      <c r="U6" s="8">
        <v>5.785</v>
      </c>
      <c r="V6" s="9">
        <v>0.21776773950686992</v>
      </c>
      <c r="W6" s="8">
        <v>13.664000000000001</v>
      </c>
      <c r="X6" s="9">
        <v>0.514361001317523</v>
      </c>
      <c r="Y6" s="8">
        <v>26.565</v>
      </c>
      <c r="Z6" s="9">
        <v>1</v>
      </c>
    </row>
    <row r="7" spans="1:26" ht="15">
      <c r="A7" s="5">
        <v>2017</v>
      </c>
      <c r="B7" s="6">
        <v>404959.5</v>
      </c>
      <c r="C7" s="7">
        <v>0</v>
      </c>
      <c r="D7" s="6">
        <v>0</v>
      </c>
      <c r="E7" s="7">
        <v>0.117</v>
      </c>
      <c r="F7" s="6">
        <v>25272</v>
      </c>
      <c r="G7" s="7">
        <v>1.25</v>
      </c>
      <c r="H7" s="6">
        <v>379687.5</v>
      </c>
      <c r="I7" s="7">
        <v>0</v>
      </c>
      <c r="J7" s="6">
        <v>0</v>
      </c>
      <c r="K7" s="7">
        <v>0</v>
      </c>
      <c r="L7" s="6">
        <v>0</v>
      </c>
      <c r="M7" s="8">
        <v>0.89</v>
      </c>
      <c r="N7" s="9">
        <v>0.03334582240539528</v>
      </c>
      <c r="O7" s="8">
        <v>4.537</v>
      </c>
      <c r="P7" s="9">
        <v>0.16998875983514425</v>
      </c>
      <c r="Q7" s="8">
        <v>21.263</v>
      </c>
      <c r="R7" s="9">
        <v>0.7966654177594605</v>
      </c>
      <c r="S7" s="8">
        <v>5.838</v>
      </c>
      <c r="T7" s="9">
        <v>0.21968015051740358</v>
      </c>
      <c r="U7" s="8">
        <v>9.363</v>
      </c>
      <c r="V7" s="9">
        <v>0.3523236124176858</v>
      </c>
      <c r="W7" s="8">
        <v>11.373999999999999</v>
      </c>
      <c r="X7" s="9">
        <v>0.4279962370649106</v>
      </c>
      <c r="Y7" s="8">
        <v>26.575</v>
      </c>
      <c r="Z7" s="9">
        <v>1</v>
      </c>
    </row>
    <row r="8" spans="1:26" ht="15">
      <c r="A8" s="5">
        <v>2018</v>
      </c>
      <c r="B8" s="6">
        <v>966870.0000000001</v>
      </c>
      <c r="C8" s="7">
        <v>0</v>
      </c>
      <c r="D8" s="6">
        <v>0</v>
      </c>
      <c r="E8" s="7">
        <v>0.77</v>
      </c>
      <c r="F8" s="6">
        <v>166320</v>
      </c>
      <c r="G8" s="7">
        <v>2.56</v>
      </c>
      <c r="H8" s="6">
        <v>777600</v>
      </c>
      <c r="I8" s="7">
        <v>0</v>
      </c>
      <c r="J8" s="6">
        <v>0</v>
      </c>
      <c r="K8" s="7">
        <v>0.04</v>
      </c>
      <c r="L8" s="6">
        <v>22950</v>
      </c>
      <c r="M8" s="8">
        <v>0.27</v>
      </c>
      <c r="N8" s="9">
        <v>0.010116148370176098</v>
      </c>
      <c r="O8" s="8">
        <v>4.130000000000001</v>
      </c>
      <c r="P8" s="9">
        <v>0.15473960284750848</v>
      </c>
      <c r="Q8" s="8">
        <v>22.29</v>
      </c>
      <c r="R8" s="9">
        <v>0.8351442487823155</v>
      </c>
      <c r="S8" s="8">
        <v>5.021</v>
      </c>
      <c r="T8" s="9">
        <v>0.1887239240744221</v>
      </c>
      <c r="U8" s="8">
        <v>10.52</v>
      </c>
      <c r="V8" s="9">
        <v>0.39541439579026494</v>
      </c>
      <c r="W8" s="8">
        <v>11.064</v>
      </c>
      <c r="X8" s="9">
        <v>0.4158616801353129</v>
      </c>
      <c r="Y8" s="8">
        <v>26.605</v>
      </c>
      <c r="Z8" s="9">
        <v>0.9999999999999999</v>
      </c>
    </row>
    <row r="9" spans="1:26" ht="15">
      <c r="A9" s="5">
        <v>2019</v>
      </c>
      <c r="B9" s="6">
        <v>830587.5</v>
      </c>
      <c r="C9" s="7">
        <v>0.535</v>
      </c>
      <c r="D9" s="6">
        <v>27445.5</v>
      </c>
      <c r="E9" s="7">
        <v>0.347</v>
      </c>
      <c r="F9" s="6">
        <v>74952</v>
      </c>
      <c r="G9" s="7">
        <v>1.264</v>
      </c>
      <c r="H9" s="6">
        <v>383940</v>
      </c>
      <c r="I9" s="7">
        <v>0</v>
      </c>
      <c r="J9" s="6">
        <v>0</v>
      </c>
      <c r="K9" s="7">
        <v>0.5900000000000001</v>
      </c>
      <c r="L9" s="6">
        <v>344250</v>
      </c>
      <c r="M9" s="8">
        <v>0.3</v>
      </c>
      <c r="N9" s="9">
        <v>0.011240164855751217</v>
      </c>
      <c r="O9" s="8">
        <v>1.1239999999999999</v>
      </c>
      <c r="P9" s="9">
        <v>0.042113150992881224</v>
      </c>
      <c r="Q9" s="8">
        <v>25.266000000000002</v>
      </c>
      <c r="R9" s="9">
        <v>0.9466466841513675</v>
      </c>
      <c r="S9" s="8">
        <v>3.756</v>
      </c>
      <c r="T9" s="9">
        <v>0.1410439354111904</v>
      </c>
      <c r="U9" s="8">
        <v>13.704999999999998</v>
      </c>
      <c r="V9" s="9">
        <v>0.5146451370634623</v>
      </c>
      <c r="W9" s="8">
        <v>9.169</v>
      </c>
      <c r="X9" s="9">
        <v>0.34431092752534737</v>
      </c>
      <c r="Y9" s="8">
        <v>26.63</v>
      </c>
      <c r="Z9" s="9">
        <v>1</v>
      </c>
    </row>
    <row r="10" spans="1:26" ht="15">
      <c r="A10" s="5">
        <v>2020</v>
      </c>
      <c r="B10" s="6">
        <v>280926.9</v>
      </c>
      <c r="C10" s="7">
        <v>0.113</v>
      </c>
      <c r="D10" s="6">
        <v>5796.900000000001</v>
      </c>
      <c r="E10" s="7">
        <v>0.18</v>
      </c>
      <c r="F10" s="6">
        <v>38880</v>
      </c>
      <c r="G10" s="7">
        <v>0.76</v>
      </c>
      <c r="H10" s="6">
        <v>230850.00000000003</v>
      </c>
      <c r="I10" s="7">
        <v>0</v>
      </c>
      <c r="J10" s="6">
        <v>0</v>
      </c>
      <c r="K10" s="7">
        <v>0.01</v>
      </c>
      <c r="L10" s="6">
        <v>5400</v>
      </c>
      <c r="M10" s="8">
        <v>0</v>
      </c>
      <c r="N10" s="9">
        <v>0</v>
      </c>
      <c r="O10" s="8">
        <v>0.01</v>
      </c>
      <c r="P10" s="9">
        <v>0.0003746721618583739</v>
      </c>
      <c r="Q10" s="8">
        <v>26.68</v>
      </c>
      <c r="R10" s="9">
        <v>0.9996253278381416</v>
      </c>
      <c r="S10" s="8">
        <v>2.672</v>
      </c>
      <c r="T10" s="9">
        <v>0.10030030030030031</v>
      </c>
      <c r="U10" s="8">
        <v>17.046</v>
      </c>
      <c r="V10" s="9">
        <v>0.6398648648648648</v>
      </c>
      <c r="W10" s="8">
        <v>6.922000000000001</v>
      </c>
      <c r="X10" s="9">
        <v>0.2598348348348348</v>
      </c>
      <c r="Y10" s="8">
        <v>26.64</v>
      </c>
      <c r="Z10" s="9">
        <v>1</v>
      </c>
    </row>
    <row r="11" spans="1:26" ht="15">
      <c r="A11" s="5">
        <v>2021</v>
      </c>
      <c r="B11" s="6">
        <v>142230.6</v>
      </c>
      <c r="C11" s="7">
        <v>0.262</v>
      </c>
      <c r="D11" s="6">
        <v>13440.6</v>
      </c>
      <c r="E11" s="7">
        <v>0.09</v>
      </c>
      <c r="F11" s="6">
        <v>19440</v>
      </c>
      <c r="G11" s="7">
        <v>0.36</v>
      </c>
      <c r="H11" s="6">
        <v>109350</v>
      </c>
      <c r="I11" s="7">
        <v>0</v>
      </c>
      <c r="J11" s="6">
        <v>0</v>
      </c>
      <c r="K11" s="7">
        <v>0</v>
      </c>
      <c r="L11" s="6">
        <v>0</v>
      </c>
      <c r="M11" s="8">
        <v>0</v>
      </c>
      <c r="N11" s="9">
        <v>0</v>
      </c>
      <c r="O11" s="8">
        <v>0.01</v>
      </c>
      <c r="P11" s="9">
        <v>0.0003746721618583739</v>
      </c>
      <c r="Q11" s="8">
        <v>26.68</v>
      </c>
      <c r="R11" s="9">
        <v>0.9996253278381416</v>
      </c>
      <c r="S11" s="8">
        <v>2.669</v>
      </c>
      <c r="T11" s="9">
        <v>0.10018768768768768</v>
      </c>
      <c r="U11" s="8">
        <v>17.639</v>
      </c>
      <c r="V11" s="9">
        <v>0.6621246246246246</v>
      </c>
      <c r="W11" s="8">
        <v>6.332000000000001</v>
      </c>
      <c r="X11" s="9">
        <v>0.23768768768768772</v>
      </c>
      <c r="Y11" s="8">
        <v>26.64</v>
      </c>
      <c r="Z11" s="9">
        <v>1</v>
      </c>
    </row>
    <row r="12" spans="1:26" ht="15">
      <c r="A12" s="5">
        <v>2022</v>
      </c>
      <c r="B12" s="6">
        <v>174987</v>
      </c>
      <c r="C12" s="7">
        <v>0</v>
      </c>
      <c r="D12" s="6">
        <v>0</v>
      </c>
      <c r="E12" s="7">
        <v>0.107</v>
      </c>
      <c r="F12" s="6">
        <v>23112</v>
      </c>
      <c r="G12" s="7">
        <v>0.5</v>
      </c>
      <c r="H12" s="6">
        <v>151875</v>
      </c>
      <c r="I12" s="7">
        <v>0</v>
      </c>
      <c r="J12" s="6">
        <v>0</v>
      </c>
      <c r="K12" s="7">
        <v>0</v>
      </c>
      <c r="L12" s="6">
        <v>0</v>
      </c>
      <c r="M12" s="8">
        <v>0</v>
      </c>
      <c r="N12" s="9">
        <v>0</v>
      </c>
      <c r="O12" s="8">
        <v>0.01</v>
      </c>
      <c r="P12" s="9">
        <v>0.0003746721618583739</v>
      </c>
      <c r="Q12" s="8">
        <v>26.68</v>
      </c>
      <c r="R12" s="9">
        <v>0.9996253278381416</v>
      </c>
      <c r="S12" s="8">
        <v>2.669</v>
      </c>
      <c r="T12" s="9">
        <v>0.10018768768768768</v>
      </c>
      <c r="U12" s="8">
        <v>18.501</v>
      </c>
      <c r="V12" s="9">
        <v>0.694481981981982</v>
      </c>
      <c r="W12" s="8">
        <v>5.469999999999999</v>
      </c>
      <c r="X12" s="9">
        <v>0.2053303303303303</v>
      </c>
      <c r="Y12" s="8">
        <v>26.64</v>
      </c>
      <c r="Z12" s="9">
        <v>1</v>
      </c>
    </row>
    <row r="13" spans="1:26" ht="15">
      <c r="A13" s="5">
        <v>2023</v>
      </c>
      <c r="B13" s="6">
        <v>250211.7</v>
      </c>
      <c r="C13" s="7">
        <v>1.209</v>
      </c>
      <c r="D13" s="6">
        <v>62021.700000000004</v>
      </c>
      <c r="E13" s="7">
        <v>0.14</v>
      </c>
      <c r="F13" s="6">
        <v>30240.000000000004</v>
      </c>
      <c r="G13" s="7">
        <v>0.52</v>
      </c>
      <c r="H13" s="6">
        <v>157950</v>
      </c>
      <c r="I13" s="7">
        <v>0</v>
      </c>
      <c r="J13" s="6">
        <v>0</v>
      </c>
      <c r="K13" s="7">
        <v>0</v>
      </c>
      <c r="L13" s="6">
        <v>0</v>
      </c>
      <c r="M13" s="8">
        <v>0</v>
      </c>
      <c r="N13" s="9">
        <v>0</v>
      </c>
      <c r="O13" s="8">
        <v>0.01</v>
      </c>
      <c r="P13" s="9">
        <v>0.0003746721618583739</v>
      </c>
      <c r="Q13" s="8">
        <v>26.68</v>
      </c>
      <c r="R13" s="9">
        <v>0.9996253278381416</v>
      </c>
      <c r="S13" s="8">
        <v>2.509</v>
      </c>
      <c r="T13" s="9">
        <v>0.09418168168168167</v>
      </c>
      <c r="U13" s="8">
        <v>18.971</v>
      </c>
      <c r="V13" s="9">
        <v>0.7121246246246246</v>
      </c>
      <c r="W13" s="8">
        <v>5.16</v>
      </c>
      <c r="X13" s="9">
        <v>0.19369369369369369</v>
      </c>
      <c r="Y13" s="8">
        <v>26.64</v>
      </c>
      <c r="Z13" s="9">
        <v>1</v>
      </c>
    </row>
    <row r="14" spans="1:26" ht="15">
      <c r="A14" s="5">
        <v>2024</v>
      </c>
      <c r="B14" s="6">
        <v>536932.8</v>
      </c>
      <c r="C14" s="7">
        <v>6.156</v>
      </c>
      <c r="D14" s="6">
        <v>315802.80000000005</v>
      </c>
      <c r="E14" s="7">
        <v>0.18</v>
      </c>
      <c r="F14" s="6">
        <v>38880</v>
      </c>
      <c r="G14" s="7">
        <v>0.6</v>
      </c>
      <c r="H14" s="6">
        <v>182250</v>
      </c>
      <c r="I14" s="7">
        <v>0</v>
      </c>
      <c r="J14" s="6">
        <v>0</v>
      </c>
      <c r="K14" s="7">
        <v>0</v>
      </c>
      <c r="L14" s="6">
        <v>0</v>
      </c>
      <c r="M14" s="8">
        <v>0</v>
      </c>
      <c r="N14" s="9">
        <v>0</v>
      </c>
      <c r="O14" s="8">
        <v>0.01</v>
      </c>
      <c r="P14" s="9">
        <v>0.0003746721618583739</v>
      </c>
      <c r="Q14" s="8">
        <v>26.68</v>
      </c>
      <c r="R14" s="9">
        <v>0.9996253278381416</v>
      </c>
      <c r="S14" s="8">
        <v>2.66</v>
      </c>
      <c r="T14" s="9">
        <v>0.09973753280839895</v>
      </c>
      <c r="U14" s="8">
        <v>20.46</v>
      </c>
      <c r="V14" s="9">
        <v>0.7671541057367829</v>
      </c>
      <c r="W14" s="8">
        <v>3.5500000000000007</v>
      </c>
      <c r="X14" s="9">
        <v>0.13310836145481816</v>
      </c>
      <c r="Y14" s="8">
        <v>26.67</v>
      </c>
      <c r="Z14" s="9">
        <v>1</v>
      </c>
    </row>
    <row r="15" spans="1:26" ht="15">
      <c r="A15" s="5">
        <v>2025</v>
      </c>
      <c r="B15" s="6">
        <v>300847.5</v>
      </c>
      <c r="C15" s="7">
        <v>3.26</v>
      </c>
      <c r="D15" s="6">
        <v>167238</v>
      </c>
      <c r="E15" s="7">
        <v>0.042</v>
      </c>
      <c r="F15" s="6">
        <v>9072</v>
      </c>
      <c r="G15" s="7">
        <v>0.41</v>
      </c>
      <c r="H15" s="6">
        <v>124537.50000000001</v>
      </c>
      <c r="I15" s="7">
        <v>0</v>
      </c>
      <c r="J15" s="6">
        <v>0</v>
      </c>
      <c r="K15" s="7">
        <v>0</v>
      </c>
      <c r="L15" s="6">
        <v>0</v>
      </c>
      <c r="M15" s="8">
        <v>0</v>
      </c>
      <c r="N15" s="9">
        <v>0</v>
      </c>
      <c r="O15" s="8">
        <v>0.01</v>
      </c>
      <c r="P15" s="9">
        <v>0.0003746721618583739</v>
      </c>
      <c r="Q15" s="8">
        <v>26.68</v>
      </c>
      <c r="R15" s="9">
        <v>0.9996253278381416</v>
      </c>
      <c r="S15" s="8">
        <v>2.68</v>
      </c>
      <c r="T15" s="9">
        <v>0.10041213937804422</v>
      </c>
      <c r="U15" s="8">
        <v>23.15</v>
      </c>
      <c r="V15" s="9">
        <v>0.8673660547021356</v>
      </c>
      <c r="W15" s="8">
        <v>0.860000000000003</v>
      </c>
      <c r="X15" s="9">
        <v>0.03222180591982027</v>
      </c>
      <c r="Y15" s="8">
        <v>26.69</v>
      </c>
      <c r="Z15" s="9">
        <v>1</v>
      </c>
    </row>
    <row r="16" spans="1:26" ht="15">
      <c r="A16" s="5">
        <v>2026</v>
      </c>
      <c r="B16" s="6">
        <v>403380</v>
      </c>
      <c r="C16" s="7">
        <v>1.05</v>
      </c>
      <c r="D16" s="6">
        <v>53865</v>
      </c>
      <c r="E16" s="7">
        <v>0.24</v>
      </c>
      <c r="F16" s="6">
        <v>51840</v>
      </c>
      <c r="G16" s="7">
        <v>0.98</v>
      </c>
      <c r="H16" s="6">
        <v>297675</v>
      </c>
      <c r="I16" s="7">
        <v>0</v>
      </c>
      <c r="J16" s="6">
        <v>0</v>
      </c>
      <c r="K16" s="7">
        <v>0</v>
      </c>
      <c r="L16" s="6">
        <v>0</v>
      </c>
      <c r="M16" s="8">
        <v>0</v>
      </c>
      <c r="N16" s="9">
        <v>0</v>
      </c>
      <c r="O16" s="8">
        <v>0.01</v>
      </c>
      <c r="P16" s="9">
        <v>0.0003746721618583739</v>
      </c>
      <c r="Q16" s="8">
        <v>26.68</v>
      </c>
      <c r="R16" s="9">
        <v>0.9996253278381416</v>
      </c>
      <c r="S16" s="8">
        <v>3.13</v>
      </c>
      <c r="T16" s="9">
        <v>0.11727238666167103</v>
      </c>
      <c r="U16" s="8">
        <v>22.880000000000003</v>
      </c>
      <c r="V16" s="9">
        <v>0.8572499063319596</v>
      </c>
      <c r="W16" s="8">
        <v>0.6799999999999997</v>
      </c>
      <c r="X16" s="9">
        <v>0.025477707006369414</v>
      </c>
      <c r="Y16" s="8">
        <v>26.69</v>
      </c>
      <c r="Z16" s="9">
        <v>1</v>
      </c>
    </row>
    <row r="17" spans="1:26" ht="15">
      <c r="A17" s="5">
        <v>2027</v>
      </c>
      <c r="B17" s="6">
        <v>381871.80000000005</v>
      </c>
      <c r="C17" s="7">
        <v>2.736</v>
      </c>
      <c r="D17" s="6">
        <v>140356.80000000002</v>
      </c>
      <c r="E17" s="7">
        <v>0.19</v>
      </c>
      <c r="F17" s="6">
        <v>41040</v>
      </c>
      <c r="G17" s="7">
        <v>0.66</v>
      </c>
      <c r="H17" s="6">
        <v>200475</v>
      </c>
      <c r="I17" s="7">
        <v>0</v>
      </c>
      <c r="J17" s="6">
        <v>0</v>
      </c>
      <c r="K17" s="7">
        <v>0</v>
      </c>
      <c r="L17" s="6">
        <v>0</v>
      </c>
      <c r="M17" s="8">
        <v>0</v>
      </c>
      <c r="N17" s="9">
        <v>0</v>
      </c>
      <c r="O17" s="8">
        <v>0.01</v>
      </c>
      <c r="P17" s="9">
        <v>0.0003746721618583739</v>
      </c>
      <c r="Q17" s="8">
        <v>26.68</v>
      </c>
      <c r="R17" s="9">
        <v>0.9996253278381416</v>
      </c>
      <c r="S17" s="8">
        <v>2.677</v>
      </c>
      <c r="T17" s="9">
        <v>0.1002997377294867</v>
      </c>
      <c r="U17" s="8">
        <v>23.643</v>
      </c>
      <c r="V17" s="9">
        <v>0.8858373922817534</v>
      </c>
      <c r="W17" s="8">
        <v>0.370000000000001</v>
      </c>
      <c r="X17" s="9">
        <v>0.013862869988759872</v>
      </c>
      <c r="Y17" s="8">
        <v>26.69</v>
      </c>
      <c r="Z17" s="9">
        <v>0.9999999999999999</v>
      </c>
    </row>
    <row r="18" spans="1:26" ht="15">
      <c r="A18" s="5">
        <v>2028</v>
      </c>
      <c r="B18" s="6">
        <v>292536.9</v>
      </c>
      <c r="C18" s="7">
        <v>2.313</v>
      </c>
      <c r="D18" s="6">
        <v>118656.90000000001</v>
      </c>
      <c r="E18" s="7">
        <v>0.13</v>
      </c>
      <c r="F18" s="6">
        <v>28080.000000000004</v>
      </c>
      <c r="G18" s="7">
        <v>0.48</v>
      </c>
      <c r="H18" s="6">
        <v>145800</v>
      </c>
      <c r="I18" s="7">
        <v>0</v>
      </c>
      <c r="J18" s="6">
        <v>0</v>
      </c>
      <c r="K18" s="7">
        <v>0</v>
      </c>
      <c r="L18" s="6">
        <v>0</v>
      </c>
      <c r="M18" s="8">
        <v>0</v>
      </c>
      <c r="N18" s="9">
        <v>0</v>
      </c>
      <c r="O18" s="8">
        <v>0</v>
      </c>
      <c r="P18" s="9">
        <v>0</v>
      </c>
      <c r="Q18" s="8">
        <v>26.69</v>
      </c>
      <c r="R18" s="9">
        <v>1</v>
      </c>
      <c r="S18" s="8">
        <v>2.67</v>
      </c>
      <c r="T18" s="9">
        <v>0.10003746721618582</v>
      </c>
      <c r="U18" s="8">
        <v>23.740000000000002</v>
      </c>
      <c r="V18" s="9">
        <v>0.8894717122517797</v>
      </c>
      <c r="W18" s="8">
        <v>0.2799999999999976</v>
      </c>
      <c r="X18" s="9">
        <v>0.010490820532034378</v>
      </c>
      <c r="Y18" s="8">
        <v>26.69</v>
      </c>
      <c r="Z18" s="9">
        <v>0.9999999999999999</v>
      </c>
    </row>
    <row r="19" spans="1:26" ht="15">
      <c r="A19" s="5">
        <v>2029</v>
      </c>
      <c r="B19" s="6">
        <v>229675.50000000003</v>
      </c>
      <c r="C19" s="7">
        <v>0.55</v>
      </c>
      <c r="D19" s="6">
        <v>28215.000000000004</v>
      </c>
      <c r="E19" s="7">
        <v>0.103</v>
      </c>
      <c r="F19" s="6">
        <v>22248</v>
      </c>
      <c r="G19" s="7">
        <v>0.59</v>
      </c>
      <c r="H19" s="6">
        <v>179212.5</v>
      </c>
      <c r="I19" s="7">
        <v>0</v>
      </c>
      <c r="J19" s="6">
        <v>0</v>
      </c>
      <c r="K19" s="7">
        <v>0</v>
      </c>
      <c r="L19" s="6">
        <v>0</v>
      </c>
      <c r="M19" s="8">
        <v>0</v>
      </c>
      <c r="N19" s="9">
        <v>0</v>
      </c>
      <c r="O19" s="8">
        <v>0.01</v>
      </c>
      <c r="P19" s="9">
        <v>0.0003746721618583739</v>
      </c>
      <c r="Q19" s="8">
        <v>26.68</v>
      </c>
      <c r="R19" s="9">
        <v>0.9996253278381416</v>
      </c>
      <c r="S19" s="8">
        <v>2.667</v>
      </c>
      <c r="T19" s="9">
        <v>0.09992506556762831</v>
      </c>
      <c r="U19" s="8">
        <v>23.833</v>
      </c>
      <c r="V19" s="9">
        <v>0.8929561633570625</v>
      </c>
      <c r="W19" s="8">
        <v>0.19000000000000128</v>
      </c>
      <c r="X19" s="9">
        <v>0.0071187710753091524</v>
      </c>
      <c r="Y19" s="8">
        <v>26.69</v>
      </c>
      <c r="Z19" s="9">
        <v>1</v>
      </c>
    </row>
    <row r="20" spans="1:26" ht="15">
      <c r="A20" s="5">
        <v>2030</v>
      </c>
      <c r="B20" s="6">
        <v>228352.50000000003</v>
      </c>
      <c r="C20" s="7">
        <v>0</v>
      </c>
      <c r="D20" s="6">
        <v>0</v>
      </c>
      <c r="E20" s="7">
        <v>0.34</v>
      </c>
      <c r="F20" s="6">
        <v>73440</v>
      </c>
      <c r="G20" s="7">
        <v>0.51</v>
      </c>
      <c r="H20" s="6">
        <v>154912.5</v>
      </c>
      <c r="I20" s="7">
        <v>0</v>
      </c>
      <c r="J20" s="6">
        <v>0</v>
      </c>
      <c r="K20" s="7">
        <v>0</v>
      </c>
      <c r="L20" s="6">
        <v>0</v>
      </c>
      <c r="M20" s="8">
        <v>0</v>
      </c>
      <c r="N20" s="9">
        <v>0</v>
      </c>
      <c r="O20" s="8">
        <v>0.01</v>
      </c>
      <c r="P20" s="9">
        <v>0.0003746721618583739</v>
      </c>
      <c r="Q20" s="8">
        <v>26.68</v>
      </c>
      <c r="R20" s="9">
        <v>0.9996253278381416</v>
      </c>
      <c r="S20" s="8">
        <v>2.667</v>
      </c>
      <c r="T20" s="9">
        <v>0.09992506556762831</v>
      </c>
      <c r="U20" s="8">
        <v>23.953000000000003</v>
      </c>
      <c r="V20" s="9">
        <v>0.8974522292993631</v>
      </c>
      <c r="W20" s="8">
        <v>0.06999999999999673</v>
      </c>
      <c r="X20" s="9">
        <v>0.0026227051330084948</v>
      </c>
      <c r="Y20" s="8">
        <v>26.69</v>
      </c>
      <c r="Z20" s="9">
        <v>0.9999999999999999</v>
      </c>
    </row>
    <row r="21" spans="1:26" ht="15">
      <c r="A21" s="5">
        <v>2031</v>
      </c>
      <c r="B21" s="6">
        <v>79191</v>
      </c>
      <c r="C21" s="7">
        <v>0.42</v>
      </c>
      <c r="D21" s="6">
        <v>21546</v>
      </c>
      <c r="E21" s="7">
        <v>0.07</v>
      </c>
      <c r="F21" s="6">
        <v>15120.000000000002</v>
      </c>
      <c r="G21" s="7">
        <v>0.14</v>
      </c>
      <c r="H21" s="6">
        <v>42525</v>
      </c>
      <c r="I21" s="7">
        <v>0</v>
      </c>
      <c r="J21" s="6">
        <v>0</v>
      </c>
      <c r="K21" s="7">
        <v>0</v>
      </c>
      <c r="L21" s="6">
        <v>0</v>
      </c>
      <c r="M21" s="8">
        <v>0</v>
      </c>
      <c r="N21" s="9">
        <v>0</v>
      </c>
      <c r="O21" s="8">
        <v>0.01</v>
      </c>
      <c r="P21" s="9">
        <v>0.0003746721618583739</v>
      </c>
      <c r="Q21" s="8">
        <v>26.68</v>
      </c>
      <c r="R21" s="9">
        <v>0.9996253278381416</v>
      </c>
      <c r="S21" s="8">
        <v>2.637</v>
      </c>
      <c r="T21" s="9">
        <v>0.0988010490820532</v>
      </c>
      <c r="U21" s="8">
        <v>24.033</v>
      </c>
      <c r="V21" s="9">
        <v>0.90044960659423</v>
      </c>
      <c r="W21" s="8">
        <v>0.019999999999999574</v>
      </c>
      <c r="X21" s="9">
        <v>0.0007493443237167318</v>
      </c>
      <c r="Y21" s="8">
        <v>26.69</v>
      </c>
      <c r="Z21" s="9">
        <v>1</v>
      </c>
    </row>
    <row r="22" spans="1:26" ht="15">
      <c r="A22" s="5">
        <v>2032</v>
      </c>
      <c r="B22" s="6">
        <v>242225.1</v>
      </c>
      <c r="C22" s="7">
        <v>1.577</v>
      </c>
      <c r="D22" s="6">
        <v>80900.1</v>
      </c>
      <c r="E22" s="7">
        <v>0.1</v>
      </c>
      <c r="F22" s="6">
        <v>21600</v>
      </c>
      <c r="G22" s="7">
        <v>0.46</v>
      </c>
      <c r="H22" s="6">
        <v>139725</v>
      </c>
      <c r="I22" s="7">
        <v>0</v>
      </c>
      <c r="J22" s="6">
        <v>0</v>
      </c>
      <c r="K22" s="7">
        <v>0</v>
      </c>
      <c r="L22" s="6">
        <v>0</v>
      </c>
      <c r="M22" s="8">
        <v>0</v>
      </c>
      <c r="N22" s="9">
        <v>0</v>
      </c>
      <c r="O22" s="8">
        <v>0.01</v>
      </c>
      <c r="P22" s="9">
        <v>0.0003746721618583739</v>
      </c>
      <c r="Q22" s="8">
        <v>26.68</v>
      </c>
      <c r="R22" s="9">
        <v>0.9996253278381416</v>
      </c>
      <c r="S22" s="8">
        <v>2.664</v>
      </c>
      <c r="T22" s="9">
        <v>0.09981266391907082</v>
      </c>
      <c r="U22" s="8">
        <v>24.016</v>
      </c>
      <c r="V22" s="9">
        <v>0.8998126639190707</v>
      </c>
      <c r="W22" s="8">
        <v>0.010000000000001563</v>
      </c>
      <c r="X22" s="9">
        <v>0.00037467216185843247</v>
      </c>
      <c r="Y22" s="8">
        <v>26.69</v>
      </c>
      <c r="Z22" s="9">
        <v>0.9999999999999999</v>
      </c>
    </row>
    <row r="23" spans="1:26" ht="15">
      <c r="A23" s="5">
        <v>2033</v>
      </c>
      <c r="B23" s="6">
        <v>1573722</v>
      </c>
      <c r="C23" s="7">
        <v>2.785</v>
      </c>
      <c r="D23" s="6">
        <v>142870.5</v>
      </c>
      <c r="E23" s="7">
        <v>1.154</v>
      </c>
      <c r="F23" s="6">
        <v>249264.00000000003</v>
      </c>
      <c r="G23" s="7">
        <v>3.89</v>
      </c>
      <c r="H23" s="6">
        <v>1181587.5</v>
      </c>
      <c r="I23" s="7">
        <v>0</v>
      </c>
      <c r="J23" s="6">
        <v>0</v>
      </c>
      <c r="K23" s="7">
        <v>0</v>
      </c>
      <c r="L23" s="6">
        <v>0</v>
      </c>
      <c r="M23" s="8">
        <v>0</v>
      </c>
      <c r="N23" s="9">
        <v>0</v>
      </c>
      <c r="O23" s="8">
        <v>0.01</v>
      </c>
      <c r="P23" s="9">
        <v>0.0003746721618583739</v>
      </c>
      <c r="Q23" s="8">
        <v>26.68</v>
      </c>
      <c r="R23" s="9">
        <v>0.9996253278381416</v>
      </c>
      <c r="S23" s="8">
        <v>2.676</v>
      </c>
      <c r="T23" s="9">
        <v>0.10026227051330085</v>
      </c>
      <c r="U23" s="8">
        <v>24.014000000000003</v>
      </c>
      <c r="V23" s="9">
        <v>0.8997377294866991</v>
      </c>
      <c r="W23" s="8">
        <v>0</v>
      </c>
      <c r="X23" s="9">
        <v>0</v>
      </c>
      <c r="Y23" s="8">
        <v>26.690000000000005</v>
      </c>
      <c r="Z23" s="9">
        <v>0.9999999999999999</v>
      </c>
    </row>
    <row r="24" spans="1:26" ht="15">
      <c r="A24" s="5">
        <v>2034</v>
      </c>
      <c r="B24" s="6">
        <v>480465.00000000006</v>
      </c>
      <c r="C24" s="7">
        <v>1.05</v>
      </c>
      <c r="D24" s="6">
        <v>53865</v>
      </c>
      <c r="E24" s="7">
        <v>0.4</v>
      </c>
      <c r="F24" s="6">
        <v>86400</v>
      </c>
      <c r="G24" s="7">
        <v>1.12</v>
      </c>
      <c r="H24" s="6">
        <v>340200</v>
      </c>
      <c r="I24" s="7">
        <v>0</v>
      </c>
      <c r="J24" s="6">
        <v>0</v>
      </c>
      <c r="K24" s="7">
        <v>0</v>
      </c>
      <c r="L24" s="6">
        <v>0</v>
      </c>
      <c r="M24" s="8">
        <v>0</v>
      </c>
      <c r="N24" s="9">
        <v>0</v>
      </c>
      <c r="O24" s="8">
        <v>0</v>
      </c>
      <c r="P24" s="9">
        <v>0</v>
      </c>
      <c r="Q24" s="8">
        <v>26.69</v>
      </c>
      <c r="R24" s="9">
        <v>1</v>
      </c>
      <c r="S24" s="8">
        <v>2.67</v>
      </c>
      <c r="T24" s="9">
        <v>0.10003746721618581</v>
      </c>
      <c r="U24" s="8">
        <v>24.020000000000003</v>
      </c>
      <c r="V24" s="9">
        <v>0.8999625327838141</v>
      </c>
      <c r="W24" s="8">
        <v>0</v>
      </c>
      <c r="X24" s="9">
        <v>0</v>
      </c>
      <c r="Y24" s="8">
        <v>26.690000000000005</v>
      </c>
      <c r="Z24" s="9">
        <v>0.9999999999999999</v>
      </c>
    </row>
    <row r="25" spans="1:26" ht="15">
      <c r="A25" s="5">
        <v>2035</v>
      </c>
      <c r="B25" s="6">
        <v>203655.6</v>
      </c>
      <c r="C25" s="7">
        <v>1.867</v>
      </c>
      <c r="D25" s="6">
        <v>95777.1</v>
      </c>
      <c r="E25" s="7">
        <v>0.176</v>
      </c>
      <c r="F25" s="6">
        <v>38016</v>
      </c>
      <c r="G25" s="7">
        <v>0.23</v>
      </c>
      <c r="H25" s="6">
        <v>69862.5</v>
      </c>
      <c r="I25" s="7">
        <v>0</v>
      </c>
      <c r="J25" s="6">
        <v>0</v>
      </c>
      <c r="K25" s="7">
        <v>0</v>
      </c>
      <c r="L25" s="6">
        <v>0</v>
      </c>
      <c r="M25" s="8">
        <v>0</v>
      </c>
      <c r="N25" s="9">
        <v>0</v>
      </c>
      <c r="O25" s="8">
        <v>0</v>
      </c>
      <c r="P25" s="9">
        <v>0</v>
      </c>
      <c r="Q25" s="8">
        <v>26.69</v>
      </c>
      <c r="R25" s="9">
        <v>1</v>
      </c>
      <c r="S25" s="8">
        <v>2.66</v>
      </c>
      <c r="T25" s="9">
        <v>0.09966279505432746</v>
      </c>
      <c r="U25" s="8">
        <v>24.03</v>
      </c>
      <c r="V25" s="9">
        <v>0.9003372049456725</v>
      </c>
      <c r="W25" s="8">
        <v>0</v>
      </c>
      <c r="X25" s="9">
        <v>0</v>
      </c>
      <c r="Y25" s="8">
        <v>26.69</v>
      </c>
      <c r="Z25" s="9">
        <v>1</v>
      </c>
    </row>
    <row r="26" spans="1:26" ht="15">
      <c r="A26" s="5">
        <v>2036</v>
      </c>
      <c r="B26" s="6">
        <v>258862.50000000003</v>
      </c>
      <c r="C26" s="7">
        <v>3.21</v>
      </c>
      <c r="D26" s="6">
        <v>164673</v>
      </c>
      <c r="E26" s="7">
        <v>0.197</v>
      </c>
      <c r="F26" s="6">
        <v>42552</v>
      </c>
      <c r="G26" s="7">
        <v>0.17</v>
      </c>
      <c r="H26" s="6">
        <v>51637.5</v>
      </c>
      <c r="I26" s="7">
        <v>0</v>
      </c>
      <c r="J26" s="6">
        <v>0</v>
      </c>
      <c r="K26" s="7">
        <v>0</v>
      </c>
      <c r="L26" s="6">
        <v>0</v>
      </c>
      <c r="M26" s="8">
        <v>0</v>
      </c>
      <c r="N26" s="9">
        <v>0</v>
      </c>
      <c r="O26" s="8">
        <v>0</v>
      </c>
      <c r="P26" s="9">
        <v>0</v>
      </c>
      <c r="Q26" s="8">
        <v>26.69</v>
      </c>
      <c r="R26" s="9">
        <v>1</v>
      </c>
      <c r="S26" s="8">
        <v>2.67</v>
      </c>
      <c r="T26" s="9">
        <v>0.10003746721618581</v>
      </c>
      <c r="U26" s="8">
        <v>24.020000000000003</v>
      </c>
      <c r="V26" s="9">
        <v>0.8999625327838141</v>
      </c>
      <c r="W26" s="8">
        <v>0</v>
      </c>
      <c r="X26" s="9">
        <v>0</v>
      </c>
      <c r="Y26" s="8">
        <v>26.690000000000005</v>
      </c>
      <c r="Z26" s="9">
        <v>0.9999999999999999</v>
      </c>
    </row>
    <row r="27" spans="1:26" ht="15">
      <c r="A27" s="5">
        <v>2037</v>
      </c>
      <c r="B27" s="6">
        <v>356313.60000000003</v>
      </c>
      <c r="C27" s="7">
        <v>1.947</v>
      </c>
      <c r="D27" s="6">
        <v>99881.1</v>
      </c>
      <c r="E27" s="7">
        <v>0.47</v>
      </c>
      <c r="F27" s="6">
        <v>101520</v>
      </c>
      <c r="G27" s="7">
        <v>0.51</v>
      </c>
      <c r="H27" s="6">
        <v>154912.5</v>
      </c>
      <c r="I27" s="7">
        <v>0</v>
      </c>
      <c r="J27" s="6">
        <v>0</v>
      </c>
      <c r="K27" s="7">
        <v>0</v>
      </c>
      <c r="L27" s="6">
        <v>0</v>
      </c>
      <c r="M27" s="8">
        <v>0</v>
      </c>
      <c r="N27" s="9">
        <v>0</v>
      </c>
      <c r="O27" s="8">
        <v>0.01</v>
      </c>
      <c r="P27" s="9">
        <v>0.0003746721618583739</v>
      </c>
      <c r="Q27" s="8">
        <v>26.68</v>
      </c>
      <c r="R27" s="9">
        <v>0.9996253278381416</v>
      </c>
      <c r="S27" s="8">
        <v>2.674</v>
      </c>
      <c r="T27" s="9">
        <v>0.10018733608092918</v>
      </c>
      <c r="U27" s="8">
        <v>24.016000000000002</v>
      </c>
      <c r="V27" s="9">
        <v>0.8998126639190709</v>
      </c>
      <c r="W27" s="8">
        <v>0</v>
      </c>
      <c r="X27" s="9">
        <v>0</v>
      </c>
      <c r="Y27" s="8">
        <v>26.69</v>
      </c>
      <c r="Z27" s="9">
        <v>1</v>
      </c>
    </row>
    <row r="28" spans="1:26" ht="15">
      <c r="A28" s="5">
        <v>2038</v>
      </c>
      <c r="B28" s="6">
        <v>194238</v>
      </c>
      <c r="C28" s="7">
        <v>0.63</v>
      </c>
      <c r="D28" s="6">
        <v>32319.000000000004</v>
      </c>
      <c r="E28" s="7">
        <v>0.384</v>
      </c>
      <c r="F28" s="6">
        <v>82944</v>
      </c>
      <c r="G28" s="7">
        <v>0.26</v>
      </c>
      <c r="H28" s="6">
        <v>78975</v>
      </c>
      <c r="I28" s="7">
        <v>0</v>
      </c>
      <c r="J28" s="6">
        <v>0</v>
      </c>
      <c r="K28" s="7">
        <v>0</v>
      </c>
      <c r="L28" s="6">
        <v>0</v>
      </c>
      <c r="M28" s="8">
        <v>0</v>
      </c>
      <c r="N28" s="9">
        <v>0</v>
      </c>
      <c r="O28" s="8">
        <v>0</v>
      </c>
      <c r="P28" s="9">
        <v>0</v>
      </c>
      <c r="Q28" s="8">
        <v>26.69</v>
      </c>
      <c r="R28" s="9">
        <v>1</v>
      </c>
      <c r="S28" s="8">
        <v>2.67</v>
      </c>
      <c r="T28" s="9">
        <v>0.10003746721618581</v>
      </c>
      <c r="U28" s="8">
        <v>24.020000000000003</v>
      </c>
      <c r="V28" s="9">
        <v>0.8999625327838141</v>
      </c>
      <c r="W28" s="8">
        <v>0</v>
      </c>
      <c r="X28" s="9">
        <v>0</v>
      </c>
      <c r="Y28" s="8">
        <v>26.690000000000005</v>
      </c>
      <c r="Z28" s="9">
        <v>0.9999999999999999</v>
      </c>
    </row>
    <row r="29" spans="1:26" ht="15">
      <c r="A29" s="5">
        <v>2039</v>
      </c>
      <c r="B29" s="6">
        <v>188122.5</v>
      </c>
      <c r="C29" s="7">
        <v>0.15</v>
      </c>
      <c r="D29" s="6">
        <v>7695.000000000001</v>
      </c>
      <c r="E29" s="7">
        <v>0.54</v>
      </c>
      <c r="F29" s="6">
        <v>116640.00000000001</v>
      </c>
      <c r="G29" s="7">
        <v>0.21</v>
      </c>
      <c r="H29" s="6">
        <v>63787.50000000001</v>
      </c>
      <c r="I29" s="7">
        <v>0</v>
      </c>
      <c r="J29" s="6">
        <v>0</v>
      </c>
      <c r="K29" s="7">
        <v>0</v>
      </c>
      <c r="L29" s="6">
        <v>0</v>
      </c>
      <c r="M29" s="8">
        <v>0</v>
      </c>
      <c r="N29" s="9">
        <v>0</v>
      </c>
      <c r="O29" s="8">
        <v>0</v>
      </c>
      <c r="P29" s="9">
        <v>0</v>
      </c>
      <c r="Q29" s="8">
        <v>26.69</v>
      </c>
      <c r="R29" s="9">
        <v>1</v>
      </c>
      <c r="S29" s="8">
        <v>2.67</v>
      </c>
      <c r="T29" s="9">
        <v>0.10003746721618581</v>
      </c>
      <c r="U29" s="8">
        <v>24.020000000000003</v>
      </c>
      <c r="V29" s="9">
        <v>0.8999625327838141</v>
      </c>
      <c r="W29" s="8">
        <v>0</v>
      </c>
      <c r="X29" s="9">
        <v>0</v>
      </c>
      <c r="Y29" s="8">
        <v>26.690000000000005</v>
      </c>
      <c r="Z29" s="9">
        <v>0.9999999999999999</v>
      </c>
    </row>
    <row r="30" spans="1:26" ht="15.75" thickBot="1">
      <c r="A30" s="22">
        <v>2040</v>
      </c>
      <c r="B30" s="23">
        <v>0</v>
      </c>
      <c r="C30" s="24">
        <v>0</v>
      </c>
      <c r="D30" s="23">
        <v>0</v>
      </c>
      <c r="E30" s="24">
        <v>0</v>
      </c>
      <c r="F30" s="6">
        <v>0</v>
      </c>
      <c r="G30" s="24">
        <v>0</v>
      </c>
      <c r="H30" s="25">
        <v>0</v>
      </c>
      <c r="I30" s="24">
        <v>0</v>
      </c>
      <c r="J30" s="23">
        <v>0</v>
      </c>
      <c r="K30" s="24">
        <v>0</v>
      </c>
      <c r="L30" s="23">
        <v>0</v>
      </c>
      <c r="M30" s="26">
        <v>0</v>
      </c>
      <c r="N30" s="27">
        <v>0</v>
      </c>
      <c r="O30" s="26">
        <v>0.01</v>
      </c>
      <c r="P30" s="27">
        <v>0.0003746721618583739</v>
      </c>
      <c r="Q30" s="26">
        <v>26.68</v>
      </c>
      <c r="R30" s="27">
        <v>0.9996253278381416</v>
      </c>
      <c r="S30" s="26">
        <v>2.67</v>
      </c>
      <c r="T30" s="27">
        <v>0.10003746721618581</v>
      </c>
      <c r="U30" s="26">
        <v>24.020000000000003</v>
      </c>
      <c r="V30" s="27">
        <v>0.8999625327838141</v>
      </c>
      <c r="W30" s="26">
        <v>0</v>
      </c>
      <c r="X30" s="27">
        <v>0</v>
      </c>
      <c r="Y30" s="26">
        <v>26.690000000000005</v>
      </c>
      <c r="Z30" s="27">
        <v>0.9999999999999999</v>
      </c>
    </row>
    <row r="31" spans="1:26" ht="15">
      <c r="A31" s="51" t="s">
        <v>0</v>
      </c>
      <c r="B31" s="53" t="s">
        <v>1</v>
      </c>
      <c r="C31" s="53" t="s">
        <v>2</v>
      </c>
      <c r="D31" s="53"/>
      <c r="E31" s="56"/>
      <c r="F31" s="56"/>
      <c r="G31" s="56"/>
      <c r="H31" s="56"/>
      <c r="I31" s="56"/>
      <c r="J31" s="56"/>
      <c r="K31" s="56"/>
      <c r="L31" s="57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1:26" ht="15">
      <c r="A32" s="52"/>
      <c r="B32" s="54"/>
      <c r="C32" s="58" t="s">
        <v>4</v>
      </c>
      <c r="D32" s="59"/>
      <c r="E32" s="58" t="s">
        <v>5</v>
      </c>
      <c r="F32" s="59"/>
      <c r="G32" s="58" t="s">
        <v>6</v>
      </c>
      <c r="H32" s="59"/>
      <c r="I32" s="58" t="s">
        <v>7</v>
      </c>
      <c r="J32" s="59"/>
      <c r="K32" s="58" t="s">
        <v>8</v>
      </c>
      <c r="L32" s="60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</row>
    <row r="33" spans="1:26" ht="15">
      <c r="A33" s="52"/>
      <c r="B33" s="54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</row>
    <row r="34" spans="1:26" ht="15">
      <c r="A34" s="52"/>
      <c r="B34" s="55"/>
      <c r="C34" s="3" t="s">
        <v>18</v>
      </c>
      <c r="D34" s="3" t="s">
        <v>19</v>
      </c>
      <c r="E34" s="3" t="s">
        <v>18</v>
      </c>
      <c r="F34" s="3" t="s">
        <v>19</v>
      </c>
      <c r="G34" s="3" t="s">
        <v>18</v>
      </c>
      <c r="H34" s="3" t="s">
        <v>19</v>
      </c>
      <c r="I34" s="3" t="s">
        <v>18</v>
      </c>
      <c r="J34" s="3" t="s">
        <v>19</v>
      </c>
      <c r="K34" s="3" t="s">
        <v>18</v>
      </c>
      <c r="L34" s="14" t="s">
        <v>19</v>
      </c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</row>
    <row r="35" spans="1:26" ht="15">
      <c r="A35" s="15"/>
      <c r="B35" s="16"/>
      <c r="C35" s="17"/>
      <c r="D35" s="16"/>
      <c r="E35" s="17"/>
      <c r="F35" s="18"/>
      <c r="G35" s="17"/>
      <c r="H35" s="18"/>
      <c r="I35" s="17"/>
      <c r="J35" s="16"/>
      <c r="K35" s="17"/>
      <c r="L35" s="1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</row>
    <row r="36" spans="1:26" ht="15">
      <c r="A36" s="15" t="s">
        <v>22</v>
      </c>
      <c r="B36" s="16">
        <f>SUM(B5:B9)</f>
        <v>3058149.6</v>
      </c>
      <c r="C36" s="20">
        <v>5.112</v>
      </c>
      <c r="D36" s="16">
        <f>SUM(D5:D9)</f>
        <v>262245.6</v>
      </c>
      <c r="E36" s="20">
        <v>1.244</v>
      </c>
      <c r="F36" s="16">
        <f>SUM(F5:F9)</f>
        <v>268704</v>
      </c>
      <c r="G36" s="20">
        <v>5.3500000000000005</v>
      </c>
      <c r="H36" s="16">
        <f>SUM(H5:H9)</f>
        <v>1625062.5</v>
      </c>
      <c r="I36" s="20">
        <v>0.05</v>
      </c>
      <c r="J36" s="16">
        <f>SUM(J5:J9)</f>
        <v>48937.5</v>
      </c>
      <c r="K36" s="21">
        <v>1.4400000000000002</v>
      </c>
      <c r="L36" s="16">
        <f>SUM(L5:L9)</f>
        <v>853200</v>
      </c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</row>
    <row r="37" spans="1:26" ht="15">
      <c r="A37" s="15" t="s">
        <v>27</v>
      </c>
      <c r="B37" s="16">
        <f>SUM(B10:B14)</f>
        <v>1385289</v>
      </c>
      <c r="C37" s="20">
        <v>15.515000000000002</v>
      </c>
      <c r="D37" s="16">
        <f>SUM(D10:D14)</f>
        <v>397062.00000000006</v>
      </c>
      <c r="E37" s="20">
        <v>0.7819999999999999</v>
      </c>
      <c r="F37" s="16">
        <f>SUM(F10:F14)</f>
        <v>150552</v>
      </c>
      <c r="G37" s="20">
        <v>3.13</v>
      </c>
      <c r="H37" s="16">
        <f>SUM(H10:H14)</f>
        <v>832275</v>
      </c>
      <c r="I37" s="20">
        <v>0</v>
      </c>
      <c r="J37" s="16">
        <f>SUM(J10:J14)</f>
        <v>0</v>
      </c>
      <c r="K37" s="21">
        <v>0</v>
      </c>
      <c r="L37" s="16">
        <f>SUM(L10:L14)</f>
        <v>5400</v>
      </c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</row>
    <row r="38" spans="1:12" ht="15">
      <c r="A38" s="15" t="s">
        <v>24</v>
      </c>
      <c r="B38" s="16">
        <f>SUM(B15:B19)</f>
        <v>1608311.7000000002</v>
      </c>
      <c r="C38" s="20">
        <v>9.909</v>
      </c>
      <c r="D38" s="16">
        <f>SUM(D15:D19)</f>
        <v>508331.70000000007</v>
      </c>
      <c r="E38" s="20">
        <v>0.705</v>
      </c>
      <c r="F38" s="16">
        <f>SUM(F15:F19)</f>
        <v>152280</v>
      </c>
      <c r="G38" s="20">
        <v>3.1199999999999997</v>
      </c>
      <c r="H38" s="16">
        <f>SUM(H15:H19)</f>
        <v>947700</v>
      </c>
      <c r="I38" s="20">
        <v>0</v>
      </c>
      <c r="J38" s="16">
        <f>SUM(J15:J19)</f>
        <v>0</v>
      </c>
      <c r="K38" s="21">
        <v>0</v>
      </c>
      <c r="L38" s="16">
        <f>SUM(L15:L19)</f>
        <v>0</v>
      </c>
    </row>
    <row r="39" spans="1:12" ht="15">
      <c r="A39" s="15" t="s">
        <v>25</v>
      </c>
      <c r="B39" s="16">
        <f>SUM(B20:B24)</f>
        <v>2603955.6</v>
      </c>
      <c r="C39" s="20">
        <v>6.649</v>
      </c>
      <c r="D39" s="16">
        <f>SUM(D20:D24)</f>
        <v>299181.6</v>
      </c>
      <c r="E39" s="20">
        <v>1.0030000000000001</v>
      </c>
      <c r="F39" s="16">
        <f>SUM(F20:F24)</f>
        <v>445824</v>
      </c>
      <c r="G39" s="20">
        <v>3.2199999999999998</v>
      </c>
      <c r="H39" s="16">
        <f>SUM(H20:H24)</f>
        <v>1858950</v>
      </c>
      <c r="I39" s="20">
        <v>0</v>
      </c>
      <c r="J39" s="16">
        <f>SUM(J20:J24)</f>
        <v>0</v>
      </c>
      <c r="K39" s="21">
        <v>0</v>
      </c>
      <c r="L39" s="16">
        <f>SUM(L20:L24)</f>
        <v>0</v>
      </c>
    </row>
    <row r="40" spans="1:12" ht="15">
      <c r="A40" s="15" t="s">
        <v>26</v>
      </c>
      <c r="B40" s="16">
        <f>SUM(B25:B29)</f>
        <v>1201192.2000000002</v>
      </c>
      <c r="C40" s="20">
        <v>6.019</v>
      </c>
      <c r="D40" s="16">
        <f>SUM(D25:D29)</f>
        <v>400345.2</v>
      </c>
      <c r="E40" s="20">
        <v>0.833</v>
      </c>
      <c r="F40" s="16">
        <f>SUM(F25:F29)</f>
        <v>381672</v>
      </c>
      <c r="G40" s="20">
        <v>2.3800000000000003</v>
      </c>
      <c r="H40" s="16">
        <f>SUM(H25:H29)</f>
        <v>419175</v>
      </c>
      <c r="I40" s="20">
        <v>0</v>
      </c>
      <c r="J40" s="16">
        <f>SUM(J25:J29)</f>
        <v>0</v>
      </c>
      <c r="K40" s="21">
        <v>0</v>
      </c>
      <c r="L40" s="16">
        <f>SUM(L25:L29)</f>
        <v>0</v>
      </c>
    </row>
    <row r="45" ht="15">
      <c r="C45" s="43"/>
    </row>
    <row r="46" ht="15">
      <c r="C46" s="43"/>
    </row>
    <row r="47" ht="15">
      <c r="C47" s="43"/>
    </row>
    <row r="48" ht="15">
      <c r="C48" s="43"/>
    </row>
    <row r="49" ht="15">
      <c r="C49" s="43"/>
    </row>
    <row r="50" ht="15">
      <c r="C50" s="43"/>
    </row>
    <row r="51" spans="4:12" ht="15">
      <c r="D51" s="43"/>
      <c r="F51" s="43"/>
      <c r="H51" s="43"/>
      <c r="J51" s="43"/>
      <c r="L51" s="43"/>
    </row>
    <row r="52" spans="4:12" ht="15">
      <c r="D52" s="43"/>
      <c r="F52" s="43"/>
      <c r="H52" s="43"/>
      <c r="J52" s="43"/>
      <c r="L52" s="43"/>
    </row>
    <row r="53" spans="4:12" ht="15">
      <c r="D53" s="43"/>
      <c r="F53" s="43"/>
      <c r="H53" s="43"/>
      <c r="J53" s="43"/>
      <c r="L53" s="43"/>
    </row>
    <row r="54" spans="4:12" ht="15">
      <c r="D54" s="43"/>
      <c r="F54" s="43"/>
      <c r="H54" s="43"/>
      <c r="J54" s="43"/>
      <c r="L54" s="43"/>
    </row>
    <row r="55" spans="4:12" ht="15">
      <c r="D55" s="43"/>
      <c r="F55" s="43"/>
      <c r="H55" s="43"/>
      <c r="J55" s="43"/>
      <c r="L55" s="43"/>
    </row>
  </sheetData>
  <sheetProtection/>
  <mergeCells count="26">
    <mergeCell ref="G2:H3"/>
    <mergeCell ref="I2:J3"/>
    <mergeCell ref="K2:L3"/>
    <mergeCell ref="M2:R2"/>
    <mergeCell ref="S2:Z2"/>
    <mergeCell ref="M3:N3"/>
    <mergeCell ref="O3:P3"/>
    <mergeCell ref="Q3:R3"/>
    <mergeCell ref="S3:T3"/>
    <mergeCell ref="U3:V3"/>
    <mergeCell ref="W3:X3"/>
    <mergeCell ref="Y3:Z3"/>
    <mergeCell ref="A31:A34"/>
    <mergeCell ref="B31:B34"/>
    <mergeCell ref="C31:L31"/>
    <mergeCell ref="C32:D33"/>
    <mergeCell ref="E32:F33"/>
    <mergeCell ref="G32:H33"/>
    <mergeCell ref="I32:J33"/>
    <mergeCell ref="K32:L33"/>
    <mergeCell ref="A1:A4"/>
    <mergeCell ref="B1:B4"/>
    <mergeCell ref="C1:L1"/>
    <mergeCell ref="M1:Z1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H1">
      <selection activeCell="J39" sqref="J39"/>
    </sheetView>
  </sheetViews>
  <sheetFormatPr defaultColWidth="9.140625" defaultRowHeight="15"/>
  <cols>
    <col min="1" max="1" width="9.140625" style="1" customWidth="1"/>
    <col min="2" max="2" width="17.8515625" style="0" customWidth="1"/>
    <col min="3" max="12" width="17.00390625" style="0" customWidth="1"/>
  </cols>
  <sheetData>
    <row r="1" spans="1:28" s="1" customFormat="1" ht="15">
      <c r="A1" s="61" t="s">
        <v>0</v>
      </c>
      <c r="B1" s="61" t="s">
        <v>1</v>
      </c>
      <c r="C1" s="61" t="s">
        <v>2</v>
      </c>
      <c r="D1" s="61"/>
      <c r="E1" s="62"/>
      <c r="F1" s="62"/>
      <c r="G1" s="62"/>
      <c r="H1" s="62"/>
      <c r="I1" s="62"/>
      <c r="J1" s="62"/>
      <c r="K1" s="62"/>
      <c r="L1" s="62"/>
      <c r="M1" s="50" t="s">
        <v>3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1" customFormat="1" ht="15">
      <c r="A2" s="61"/>
      <c r="B2" s="62"/>
      <c r="C2" s="63" t="s">
        <v>4</v>
      </c>
      <c r="D2" s="64"/>
      <c r="E2" s="63" t="s">
        <v>5</v>
      </c>
      <c r="F2" s="64"/>
      <c r="G2" s="63" t="s">
        <v>6</v>
      </c>
      <c r="H2" s="64"/>
      <c r="I2" s="63" t="s">
        <v>7</v>
      </c>
      <c r="J2" s="64"/>
      <c r="K2" s="63" t="s">
        <v>8</v>
      </c>
      <c r="L2" s="64"/>
      <c r="M2" s="50" t="s">
        <v>9</v>
      </c>
      <c r="N2" s="50"/>
      <c r="O2" s="50"/>
      <c r="P2" s="50"/>
      <c r="Q2" s="50"/>
      <c r="R2" s="50"/>
      <c r="S2" s="50"/>
      <c r="T2" s="50"/>
      <c r="U2" s="50" t="s">
        <v>10</v>
      </c>
      <c r="V2" s="50"/>
      <c r="W2" s="50"/>
      <c r="X2" s="50"/>
      <c r="Y2" s="50"/>
      <c r="Z2" s="50"/>
      <c r="AA2" s="50"/>
      <c r="AB2" s="50"/>
    </row>
    <row r="3" spans="1:28" s="2" customFormat="1" ht="15">
      <c r="A3" s="61"/>
      <c r="B3" s="62"/>
      <c r="C3" s="64"/>
      <c r="D3" s="64"/>
      <c r="E3" s="64"/>
      <c r="F3" s="64"/>
      <c r="G3" s="64"/>
      <c r="H3" s="64"/>
      <c r="I3" s="64"/>
      <c r="J3" s="64"/>
      <c r="K3" s="64"/>
      <c r="L3" s="64"/>
      <c r="M3" s="50" t="s">
        <v>11</v>
      </c>
      <c r="N3" s="50"/>
      <c r="O3" s="50" t="s">
        <v>12</v>
      </c>
      <c r="P3" s="50"/>
      <c r="Q3" s="50" t="s">
        <v>13</v>
      </c>
      <c r="R3" s="50"/>
      <c r="S3" s="50" t="s">
        <v>14</v>
      </c>
      <c r="T3" s="50"/>
      <c r="U3" s="50" t="s">
        <v>15</v>
      </c>
      <c r="V3" s="50"/>
      <c r="W3" s="50" t="s">
        <v>16</v>
      </c>
      <c r="X3" s="50"/>
      <c r="Y3" s="50" t="s">
        <v>17</v>
      </c>
      <c r="Z3" s="50"/>
      <c r="AA3" s="50" t="s">
        <v>14</v>
      </c>
      <c r="AB3" s="50"/>
    </row>
    <row r="4" spans="1:28" s="2" customFormat="1" ht="15">
      <c r="A4" s="61"/>
      <c r="B4" s="55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4" t="s">
        <v>20</v>
      </c>
      <c r="N4" s="4" t="s">
        <v>21</v>
      </c>
      <c r="O4" s="4" t="s">
        <v>20</v>
      </c>
      <c r="P4" s="4" t="s">
        <v>21</v>
      </c>
      <c r="Q4" s="4" t="s">
        <v>20</v>
      </c>
      <c r="R4" s="4" t="s">
        <v>21</v>
      </c>
      <c r="S4" s="4" t="s">
        <v>20</v>
      </c>
      <c r="T4" s="4" t="s">
        <v>21</v>
      </c>
      <c r="U4" s="4" t="s">
        <v>20</v>
      </c>
      <c r="V4" s="4" t="s">
        <v>21</v>
      </c>
      <c r="W4" s="4" t="s">
        <v>20</v>
      </c>
      <c r="X4" s="4" t="s">
        <v>21</v>
      </c>
      <c r="Y4" s="4" t="s">
        <v>20</v>
      </c>
      <c r="Z4" s="4" t="s">
        <v>21</v>
      </c>
      <c r="AA4" s="4" t="s">
        <v>20</v>
      </c>
      <c r="AB4" s="4" t="s">
        <v>21</v>
      </c>
    </row>
    <row r="5" spans="1:12" ht="15">
      <c r="A5" s="1" t="s">
        <v>0</v>
      </c>
      <c r="B5" s="1" t="s">
        <v>1</v>
      </c>
      <c r="C5" s="1" t="s">
        <v>4</v>
      </c>
      <c r="D5" s="1" t="s">
        <v>4</v>
      </c>
      <c r="E5" s="1" t="s">
        <v>5</v>
      </c>
      <c r="F5" s="1" t="s">
        <v>5</v>
      </c>
      <c r="G5" s="1" t="s">
        <v>6</v>
      </c>
      <c r="H5" s="1" t="s">
        <v>6</v>
      </c>
      <c r="I5" s="1" t="s">
        <v>7</v>
      </c>
      <c r="J5" s="1" t="s">
        <v>7</v>
      </c>
      <c r="K5" s="1" t="s">
        <v>8</v>
      </c>
      <c r="L5" s="1" t="s">
        <v>8</v>
      </c>
    </row>
    <row r="6" spans="1:28" ht="15">
      <c r="A6" s="5">
        <v>2015</v>
      </c>
      <c r="B6" s="6"/>
      <c r="C6" s="7">
        <v>0</v>
      </c>
      <c r="D6" s="6">
        <v>0</v>
      </c>
      <c r="E6" s="7">
        <v>0</v>
      </c>
      <c r="F6" s="6">
        <v>0</v>
      </c>
      <c r="G6" s="7">
        <v>0</v>
      </c>
      <c r="H6" s="6">
        <v>0</v>
      </c>
      <c r="I6" s="7">
        <v>0</v>
      </c>
      <c r="J6" s="6">
        <v>0</v>
      </c>
      <c r="K6" s="7">
        <v>26.69</v>
      </c>
      <c r="L6" s="6">
        <v>5338000</v>
      </c>
      <c r="M6" s="8">
        <v>1.482</v>
      </c>
      <c r="N6" s="9">
        <v>0.055526414387411</v>
      </c>
      <c r="O6" s="8">
        <v>5.011</v>
      </c>
      <c r="P6" s="9">
        <v>0.18774822030723115</v>
      </c>
      <c r="Q6" s="8">
        <v>20.197000000000003</v>
      </c>
      <c r="R6" s="9">
        <v>0.7567253653053577</v>
      </c>
      <c r="S6" s="8">
        <v>26.690000000000005</v>
      </c>
      <c r="T6" s="9">
        <v>0.9999999999999999</v>
      </c>
      <c r="U6" s="8">
        <v>8.26</v>
      </c>
      <c r="V6" s="9">
        <v>0.3114043355325165</v>
      </c>
      <c r="W6" s="8">
        <v>4.079000000000001</v>
      </c>
      <c r="X6" s="9">
        <v>0.15377945334590012</v>
      </c>
      <c r="Y6" s="8">
        <v>14.185999999999998</v>
      </c>
      <c r="Z6" s="9">
        <v>0.5348162111215834</v>
      </c>
      <c r="AA6" s="8">
        <v>26.525</v>
      </c>
      <c r="AB6" s="9">
        <v>1</v>
      </c>
    </row>
    <row r="7" spans="1:28" ht="15">
      <c r="A7" s="5">
        <v>2016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6">
        <v>0</v>
      </c>
      <c r="M7" s="8">
        <v>0</v>
      </c>
      <c r="N7" s="9">
        <v>0</v>
      </c>
      <c r="O7" s="8">
        <v>0</v>
      </c>
      <c r="P7" s="9">
        <v>0</v>
      </c>
      <c r="Q7" s="8">
        <v>26.69</v>
      </c>
      <c r="R7" s="9">
        <v>1</v>
      </c>
      <c r="S7" s="8">
        <v>26.69</v>
      </c>
      <c r="T7" s="9">
        <v>1</v>
      </c>
      <c r="U7" s="8">
        <v>0</v>
      </c>
      <c r="V7" s="9">
        <v>0</v>
      </c>
      <c r="W7" s="8">
        <v>0</v>
      </c>
      <c r="X7" s="9">
        <v>0</v>
      </c>
      <c r="Y7" s="8">
        <v>26.69</v>
      </c>
      <c r="Z7" s="9">
        <v>1</v>
      </c>
      <c r="AA7" s="8">
        <v>26.69</v>
      </c>
      <c r="AB7" s="9">
        <v>1</v>
      </c>
    </row>
    <row r="8" spans="1:28" ht="15">
      <c r="A8" s="5">
        <v>2017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6">
        <v>0</v>
      </c>
      <c r="M8" s="8">
        <v>0</v>
      </c>
      <c r="N8" s="9">
        <v>0</v>
      </c>
      <c r="O8" s="8">
        <v>0</v>
      </c>
      <c r="P8" s="9">
        <v>0</v>
      </c>
      <c r="Q8" s="8">
        <v>26.69</v>
      </c>
      <c r="R8" s="9">
        <v>1</v>
      </c>
      <c r="S8" s="8">
        <v>26.69</v>
      </c>
      <c r="T8" s="9">
        <v>1</v>
      </c>
      <c r="U8" s="8">
        <v>0</v>
      </c>
      <c r="V8" s="9">
        <v>0</v>
      </c>
      <c r="W8" s="8">
        <v>0</v>
      </c>
      <c r="X8" s="9">
        <v>0</v>
      </c>
      <c r="Y8" s="8">
        <v>26.69</v>
      </c>
      <c r="Z8" s="9">
        <v>1</v>
      </c>
      <c r="AA8" s="8">
        <v>26.69</v>
      </c>
      <c r="AB8" s="9">
        <v>1</v>
      </c>
    </row>
    <row r="9" spans="1:28" ht="15">
      <c r="A9" s="5">
        <v>2018</v>
      </c>
      <c r="B9" s="6">
        <v>0</v>
      </c>
      <c r="C9" s="7">
        <v>0</v>
      </c>
      <c r="D9" s="6">
        <v>0</v>
      </c>
      <c r="E9" s="7">
        <v>0</v>
      </c>
      <c r="F9" s="6">
        <v>0</v>
      </c>
      <c r="G9" s="7">
        <v>0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8">
        <v>0</v>
      </c>
      <c r="N9" s="9">
        <v>0</v>
      </c>
      <c r="O9" s="8">
        <v>0</v>
      </c>
      <c r="P9" s="9">
        <v>0</v>
      </c>
      <c r="Q9" s="8">
        <v>26.69</v>
      </c>
      <c r="R9" s="9">
        <v>1</v>
      </c>
      <c r="S9" s="8">
        <v>26.69</v>
      </c>
      <c r="T9" s="9">
        <v>1</v>
      </c>
      <c r="U9" s="8">
        <v>0</v>
      </c>
      <c r="V9" s="9">
        <v>0</v>
      </c>
      <c r="W9" s="8">
        <v>0</v>
      </c>
      <c r="X9" s="9">
        <v>0</v>
      </c>
      <c r="Y9" s="8">
        <v>26.69</v>
      </c>
      <c r="Z9" s="9">
        <v>1</v>
      </c>
      <c r="AA9" s="8">
        <v>26.69</v>
      </c>
      <c r="AB9" s="9">
        <v>1</v>
      </c>
    </row>
    <row r="10" spans="1:28" ht="15">
      <c r="A10" s="5">
        <v>2019</v>
      </c>
      <c r="B10" s="6">
        <v>0</v>
      </c>
      <c r="C10" s="7">
        <v>0</v>
      </c>
      <c r="D10" s="6">
        <v>0</v>
      </c>
      <c r="E10" s="7">
        <v>0</v>
      </c>
      <c r="F10" s="6">
        <v>0</v>
      </c>
      <c r="G10" s="7">
        <v>0</v>
      </c>
      <c r="H10" s="6">
        <v>0</v>
      </c>
      <c r="I10" s="7">
        <v>0</v>
      </c>
      <c r="J10" s="6">
        <v>0</v>
      </c>
      <c r="K10" s="7">
        <v>0</v>
      </c>
      <c r="L10" s="6">
        <v>0</v>
      </c>
      <c r="M10" s="8">
        <v>0</v>
      </c>
      <c r="N10" s="9">
        <v>0</v>
      </c>
      <c r="O10" s="8">
        <v>0</v>
      </c>
      <c r="P10" s="9">
        <v>0</v>
      </c>
      <c r="Q10" s="8">
        <v>26.69</v>
      </c>
      <c r="R10" s="9">
        <v>1</v>
      </c>
      <c r="S10" s="8">
        <v>26.69</v>
      </c>
      <c r="T10" s="9">
        <v>1</v>
      </c>
      <c r="U10" s="8">
        <v>0</v>
      </c>
      <c r="V10" s="9">
        <v>0</v>
      </c>
      <c r="W10" s="8">
        <v>0</v>
      </c>
      <c r="X10" s="9">
        <v>0</v>
      </c>
      <c r="Y10" s="8">
        <v>26.69</v>
      </c>
      <c r="Z10" s="9">
        <v>1</v>
      </c>
      <c r="AA10" s="8">
        <v>26.69</v>
      </c>
      <c r="AB10" s="9">
        <v>1</v>
      </c>
    </row>
    <row r="11" spans="1:28" ht="15">
      <c r="A11" s="5">
        <v>2020</v>
      </c>
      <c r="B11" s="6">
        <v>0</v>
      </c>
      <c r="C11" s="7">
        <v>0</v>
      </c>
      <c r="D11" s="6">
        <v>0</v>
      </c>
      <c r="E11" s="7">
        <v>0</v>
      </c>
      <c r="F11" s="6">
        <v>0</v>
      </c>
      <c r="G11" s="7">
        <v>0</v>
      </c>
      <c r="H11" s="6">
        <v>0</v>
      </c>
      <c r="I11" s="7">
        <v>0</v>
      </c>
      <c r="J11" s="6">
        <v>0</v>
      </c>
      <c r="K11" s="7">
        <v>0</v>
      </c>
      <c r="L11" s="6">
        <v>0</v>
      </c>
      <c r="M11" s="8">
        <v>0</v>
      </c>
      <c r="N11" s="9">
        <v>0</v>
      </c>
      <c r="O11" s="8">
        <v>0</v>
      </c>
      <c r="P11" s="9">
        <v>0</v>
      </c>
      <c r="Q11" s="8">
        <v>26.69</v>
      </c>
      <c r="R11" s="9">
        <v>1</v>
      </c>
      <c r="S11" s="8">
        <v>26.69</v>
      </c>
      <c r="T11" s="9">
        <v>1</v>
      </c>
      <c r="U11" s="8">
        <v>0</v>
      </c>
      <c r="V11" s="9">
        <v>0</v>
      </c>
      <c r="W11" s="8">
        <v>0</v>
      </c>
      <c r="X11" s="9">
        <v>0</v>
      </c>
      <c r="Y11" s="8">
        <v>26.69</v>
      </c>
      <c r="Z11" s="9">
        <v>1</v>
      </c>
      <c r="AA11" s="8">
        <v>26.69</v>
      </c>
      <c r="AB11" s="9">
        <v>1</v>
      </c>
    </row>
    <row r="12" spans="1:28" ht="15">
      <c r="A12" s="5">
        <v>2021</v>
      </c>
      <c r="B12" s="6">
        <v>0</v>
      </c>
      <c r="C12" s="7">
        <v>0</v>
      </c>
      <c r="D12" s="6">
        <v>0</v>
      </c>
      <c r="E12" s="7">
        <v>0</v>
      </c>
      <c r="F12" s="6">
        <v>0</v>
      </c>
      <c r="G12" s="7">
        <v>0</v>
      </c>
      <c r="H12" s="6">
        <v>0</v>
      </c>
      <c r="I12" s="7">
        <v>0</v>
      </c>
      <c r="J12" s="6">
        <v>0</v>
      </c>
      <c r="K12" s="7">
        <v>0</v>
      </c>
      <c r="L12" s="6">
        <v>0</v>
      </c>
      <c r="M12" s="8">
        <v>0</v>
      </c>
      <c r="N12" s="9">
        <v>0</v>
      </c>
      <c r="O12" s="8">
        <v>0</v>
      </c>
      <c r="P12" s="9">
        <v>0</v>
      </c>
      <c r="Q12" s="8">
        <v>26.69</v>
      </c>
      <c r="R12" s="9">
        <v>1</v>
      </c>
      <c r="S12" s="8">
        <v>26.69</v>
      </c>
      <c r="T12" s="9">
        <v>1</v>
      </c>
      <c r="U12" s="8">
        <v>0</v>
      </c>
      <c r="V12" s="9">
        <v>0</v>
      </c>
      <c r="W12" s="8">
        <v>26.69</v>
      </c>
      <c r="X12" s="9">
        <v>1</v>
      </c>
      <c r="Y12" s="8">
        <v>0</v>
      </c>
      <c r="Z12" s="9">
        <v>0</v>
      </c>
      <c r="AA12" s="8">
        <v>26.69</v>
      </c>
      <c r="AB12" s="9">
        <v>1</v>
      </c>
    </row>
    <row r="13" spans="1:28" ht="15">
      <c r="A13" s="5">
        <v>2022</v>
      </c>
      <c r="B13" s="6">
        <v>0</v>
      </c>
      <c r="C13" s="7">
        <v>0</v>
      </c>
      <c r="D13" s="6">
        <v>0</v>
      </c>
      <c r="E13" s="7">
        <v>0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7">
        <v>0</v>
      </c>
      <c r="L13" s="6">
        <v>0</v>
      </c>
      <c r="M13" s="8">
        <v>0</v>
      </c>
      <c r="N13" s="9">
        <v>0</v>
      </c>
      <c r="O13" s="8">
        <v>0</v>
      </c>
      <c r="P13" s="9">
        <v>0</v>
      </c>
      <c r="Q13" s="8">
        <v>26.69</v>
      </c>
      <c r="R13" s="9">
        <v>1</v>
      </c>
      <c r="S13" s="8">
        <v>26.69</v>
      </c>
      <c r="T13" s="9">
        <v>1</v>
      </c>
      <c r="U13" s="8">
        <v>0</v>
      </c>
      <c r="V13" s="9">
        <v>0</v>
      </c>
      <c r="W13" s="8">
        <v>26.69</v>
      </c>
      <c r="X13" s="9">
        <v>1</v>
      </c>
      <c r="Y13" s="8">
        <v>0</v>
      </c>
      <c r="Z13" s="9">
        <v>0</v>
      </c>
      <c r="AA13" s="8">
        <v>26.69</v>
      </c>
      <c r="AB13" s="9">
        <v>1</v>
      </c>
    </row>
    <row r="14" spans="1:28" ht="15">
      <c r="A14" s="5">
        <v>2023</v>
      </c>
      <c r="B14" s="6">
        <v>0</v>
      </c>
      <c r="C14" s="7">
        <v>0</v>
      </c>
      <c r="D14" s="6">
        <v>0</v>
      </c>
      <c r="E14" s="7">
        <v>0</v>
      </c>
      <c r="F14" s="6">
        <v>0</v>
      </c>
      <c r="G14" s="7">
        <v>0</v>
      </c>
      <c r="H14" s="6">
        <v>0</v>
      </c>
      <c r="I14" s="7">
        <v>0</v>
      </c>
      <c r="J14" s="6">
        <v>0</v>
      </c>
      <c r="K14" s="7">
        <v>0</v>
      </c>
      <c r="L14" s="6">
        <v>0</v>
      </c>
      <c r="M14" s="8">
        <v>0</v>
      </c>
      <c r="N14" s="9">
        <v>0</v>
      </c>
      <c r="O14" s="8">
        <v>0</v>
      </c>
      <c r="P14" s="9">
        <v>0</v>
      </c>
      <c r="Q14" s="8">
        <v>26.69</v>
      </c>
      <c r="R14" s="9">
        <v>1</v>
      </c>
      <c r="S14" s="8">
        <v>26.69</v>
      </c>
      <c r="T14" s="9">
        <v>1</v>
      </c>
      <c r="U14" s="8">
        <v>0</v>
      </c>
      <c r="V14" s="9">
        <v>0</v>
      </c>
      <c r="W14" s="8">
        <v>26.69</v>
      </c>
      <c r="X14" s="9">
        <v>1</v>
      </c>
      <c r="Y14" s="8">
        <v>0</v>
      </c>
      <c r="Z14" s="9">
        <v>0</v>
      </c>
      <c r="AA14" s="8">
        <v>26.69</v>
      </c>
      <c r="AB14" s="9">
        <v>1</v>
      </c>
    </row>
    <row r="15" spans="1:28" ht="15">
      <c r="A15" s="5">
        <v>2024</v>
      </c>
      <c r="B15" s="6">
        <v>0</v>
      </c>
      <c r="C15" s="7">
        <v>0</v>
      </c>
      <c r="D15" s="6">
        <v>0</v>
      </c>
      <c r="E15" s="7">
        <v>0</v>
      </c>
      <c r="F15" s="6">
        <v>0</v>
      </c>
      <c r="G15" s="7">
        <v>0</v>
      </c>
      <c r="H15" s="6">
        <v>0</v>
      </c>
      <c r="I15" s="7">
        <v>0</v>
      </c>
      <c r="J15" s="6">
        <v>0</v>
      </c>
      <c r="K15" s="7">
        <v>0</v>
      </c>
      <c r="L15" s="6">
        <v>0</v>
      </c>
      <c r="M15" s="8">
        <v>0</v>
      </c>
      <c r="N15" s="9">
        <v>0</v>
      </c>
      <c r="O15" s="8">
        <v>0</v>
      </c>
      <c r="P15" s="9">
        <v>0</v>
      </c>
      <c r="Q15" s="8">
        <v>26.69</v>
      </c>
      <c r="R15" s="9">
        <v>1</v>
      </c>
      <c r="S15" s="8">
        <v>26.69</v>
      </c>
      <c r="T15" s="9">
        <v>1</v>
      </c>
      <c r="U15" s="8">
        <v>0</v>
      </c>
      <c r="V15" s="9">
        <v>0</v>
      </c>
      <c r="W15" s="8">
        <v>26.69</v>
      </c>
      <c r="X15" s="9">
        <v>1</v>
      </c>
      <c r="Y15" s="8">
        <v>0</v>
      </c>
      <c r="Z15" s="9">
        <v>0</v>
      </c>
      <c r="AA15" s="8">
        <v>26.69</v>
      </c>
      <c r="AB15" s="9">
        <v>1</v>
      </c>
    </row>
    <row r="16" spans="1:28" ht="15">
      <c r="A16" s="5">
        <v>2025</v>
      </c>
      <c r="B16" s="6">
        <v>0</v>
      </c>
      <c r="C16" s="7">
        <v>0</v>
      </c>
      <c r="D16" s="6">
        <v>0</v>
      </c>
      <c r="E16" s="7">
        <v>0</v>
      </c>
      <c r="F16" s="6">
        <v>0</v>
      </c>
      <c r="G16" s="7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8">
        <v>0</v>
      </c>
      <c r="N16" s="9">
        <v>0</v>
      </c>
      <c r="O16" s="8">
        <v>0</v>
      </c>
      <c r="P16" s="9">
        <v>0</v>
      </c>
      <c r="Q16" s="8">
        <v>26.69</v>
      </c>
      <c r="R16" s="9">
        <v>1</v>
      </c>
      <c r="S16" s="8">
        <v>26.69</v>
      </c>
      <c r="T16" s="9">
        <v>1</v>
      </c>
      <c r="U16" s="8">
        <v>0</v>
      </c>
      <c r="V16" s="9">
        <v>0</v>
      </c>
      <c r="W16" s="8">
        <v>26.69</v>
      </c>
      <c r="X16" s="9">
        <v>1</v>
      </c>
      <c r="Y16" s="8">
        <v>0</v>
      </c>
      <c r="Z16" s="9">
        <v>0</v>
      </c>
      <c r="AA16" s="8">
        <v>26.69</v>
      </c>
      <c r="AB16" s="9">
        <v>1</v>
      </c>
    </row>
    <row r="17" spans="1:28" ht="15">
      <c r="A17" s="5">
        <v>2026</v>
      </c>
      <c r="B17" s="6">
        <v>0</v>
      </c>
      <c r="C17" s="7">
        <v>0</v>
      </c>
      <c r="D17" s="6">
        <v>0</v>
      </c>
      <c r="E17" s="7">
        <v>0</v>
      </c>
      <c r="F17" s="6">
        <v>0</v>
      </c>
      <c r="G17" s="7">
        <v>0</v>
      </c>
      <c r="H17" s="6">
        <v>0</v>
      </c>
      <c r="I17" s="7">
        <v>0</v>
      </c>
      <c r="J17" s="6">
        <v>0</v>
      </c>
      <c r="K17" s="7">
        <v>0</v>
      </c>
      <c r="L17" s="6">
        <v>0</v>
      </c>
      <c r="M17" s="8">
        <v>0</v>
      </c>
      <c r="N17" s="9">
        <v>0</v>
      </c>
      <c r="O17" s="8">
        <v>0</v>
      </c>
      <c r="P17" s="9">
        <v>0</v>
      </c>
      <c r="Q17" s="8">
        <v>26.69</v>
      </c>
      <c r="R17" s="9">
        <v>1</v>
      </c>
      <c r="S17" s="8">
        <v>26.69</v>
      </c>
      <c r="T17" s="9">
        <v>1</v>
      </c>
      <c r="U17" s="8">
        <v>0</v>
      </c>
      <c r="V17" s="9">
        <v>0</v>
      </c>
      <c r="W17" s="8">
        <v>26.69</v>
      </c>
      <c r="X17" s="9">
        <v>1</v>
      </c>
      <c r="Y17" s="8">
        <v>0</v>
      </c>
      <c r="Z17" s="9">
        <v>0</v>
      </c>
      <c r="AA17" s="8">
        <v>26.69</v>
      </c>
      <c r="AB17" s="9">
        <v>1</v>
      </c>
    </row>
    <row r="18" spans="1:28" ht="15">
      <c r="A18" s="5">
        <v>2027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6">
        <v>0</v>
      </c>
      <c r="M18" s="8">
        <v>0</v>
      </c>
      <c r="N18" s="9">
        <v>0</v>
      </c>
      <c r="O18" s="8">
        <v>0</v>
      </c>
      <c r="P18" s="9">
        <v>0</v>
      </c>
      <c r="Q18" s="8">
        <v>26.69</v>
      </c>
      <c r="R18" s="9">
        <v>1</v>
      </c>
      <c r="S18" s="8">
        <v>26.69</v>
      </c>
      <c r="T18" s="9">
        <v>1</v>
      </c>
      <c r="U18" s="8">
        <v>0</v>
      </c>
      <c r="V18" s="9">
        <v>0</v>
      </c>
      <c r="W18" s="8">
        <v>26.69</v>
      </c>
      <c r="X18" s="9">
        <v>1</v>
      </c>
      <c r="Y18" s="8">
        <v>0</v>
      </c>
      <c r="Z18" s="9">
        <v>0</v>
      </c>
      <c r="AA18" s="8">
        <v>26.69</v>
      </c>
      <c r="AB18" s="9">
        <v>1</v>
      </c>
    </row>
    <row r="19" spans="1:28" ht="15">
      <c r="A19" s="5">
        <v>2028</v>
      </c>
      <c r="B19" s="6">
        <v>809924.4</v>
      </c>
      <c r="C19" s="7">
        <v>15.788</v>
      </c>
      <c r="D19" s="6">
        <v>809924.4</v>
      </c>
      <c r="E19" s="7">
        <v>0</v>
      </c>
      <c r="F19" s="6">
        <v>0</v>
      </c>
      <c r="G19" s="7">
        <v>0</v>
      </c>
      <c r="H19" s="6">
        <v>0</v>
      </c>
      <c r="I19" s="7">
        <v>0</v>
      </c>
      <c r="J19" s="6">
        <v>0</v>
      </c>
      <c r="K19" s="7">
        <v>0</v>
      </c>
      <c r="L19" s="6">
        <v>0</v>
      </c>
      <c r="M19" s="8">
        <v>0</v>
      </c>
      <c r="N19" s="9">
        <v>0</v>
      </c>
      <c r="O19" s="8">
        <v>0</v>
      </c>
      <c r="P19" s="9">
        <v>0</v>
      </c>
      <c r="Q19" s="8">
        <v>26.69</v>
      </c>
      <c r="R19" s="9">
        <v>1</v>
      </c>
      <c r="S19" s="8">
        <v>26.69</v>
      </c>
      <c r="T19" s="9">
        <v>1</v>
      </c>
      <c r="U19" s="8">
        <v>0</v>
      </c>
      <c r="V19" s="9">
        <v>0</v>
      </c>
      <c r="W19" s="8">
        <v>26.69</v>
      </c>
      <c r="X19" s="9">
        <v>1</v>
      </c>
      <c r="Y19" s="8">
        <v>0</v>
      </c>
      <c r="Z19" s="9">
        <v>0</v>
      </c>
      <c r="AA19" s="8">
        <v>26.69</v>
      </c>
      <c r="AB19" s="9">
        <v>1</v>
      </c>
    </row>
    <row r="20" spans="1:28" ht="15">
      <c r="A20" s="5">
        <v>2029</v>
      </c>
      <c r="B20" s="6">
        <v>558759.6000000001</v>
      </c>
      <c r="C20" s="7">
        <v>10.892</v>
      </c>
      <c r="D20" s="6">
        <v>558759.6000000001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8">
        <v>0</v>
      </c>
      <c r="N20" s="9">
        <v>0</v>
      </c>
      <c r="O20" s="8">
        <v>0</v>
      </c>
      <c r="P20" s="9">
        <v>0</v>
      </c>
      <c r="Q20" s="8">
        <v>26.69</v>
      </c>
      <c r="R20" s="9">
        <v>1</v>
      </c>
      <c r="S20" s="8">
        <v>26.69</v>
      </c>
      <c r="T20" s="9">
        <v>1</v>
      </c>
      <c r="U20" s="8">
        <v>0</v>
      </c>
      <c r="V20" s="9">
        <v>0</v>
      </c>
      <c r="W20" s="8">
        <v>10.902</v>
      </c>
      <c r="X20" s="9">
        <v>0.4084675908579992</v>
      </c>
      <c r="Y20" s="8">
        <v>15.788000000000002</v>
      </c>
      <c r="Z20" s="9">
        <v>0.5915324091420008</v>
      </c>
      <c r="AA20" s="8">
        <v>26.69</v>
      </c>
      <c r="AB20" s="9">
        <v>1</v>
      </c>
    </row>
    <row r="21" spans="1:28" ht="15">
      <c r="A21" s="5">
        <v>2030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8">
        <v>0</v>
      </c>
      <c r="N21" s="9">
        <v>0</v>
      </c>
      <c r="O21" s="8">
        <v>0</v>
      </c>
      <c r="P21" s="9">
        <v>0</v>
      </c>
      <c r="Q21" s="8">
        <v>26.69</v>
      </c>
      <c r="R21" s="9">
        <v>1</v>
      </c>
      <c r="S21" s="8">
        <v>26.69</v>
      </c>
      <c r="T21" s="9">
        <v>1</v>
      </c>
      <c r="U21" s="8">
        <v>0</v>
      </c>
      <c r="V21" s="9">
        <v>0</v>
      </c>
      <c r="W21" s="8">
        <v>0</v>
      </c>
      <c r="X21" s="9">
        <v>0</v>
      </c>
      <c r="Y21" s="8">
        <v>26.69</v>
      </c>
      <c r="Z21" s="9">
        <v>1</v>
      </c>
      <c r="AA21" s="8">
        <v>26.69</v>
      </c>
      <c r="AB21" s="9">
        <v>1</v>
      </c>
    </row>
    <row r="22" spans="1:28" ht="15">
      <c r="A22" s="5">
        <v>2031</v>
      </c>
      <c r="B22" s="6">
        <v>0</v>
      </c>
      <c r="C22" s="7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8">
        <v>0</v>
      </c>
      <c r="N22" s="9">
        <v>0</v>
      </c>
      <c r="O22" s="8">
        <v>0</v>
      </c>
      <c r="P22" s="9">
        <v>0</v>
      </c>
      <c r="Q22" s="8">
        <v>26.69</v>
      </c>
      <c r="R22" s="9">
        <v>1</v>
      </c>
      <c r="S22" s="8">
        <v>26.69</v>
      </c>
      <c r="T22" s="9">
        <v>1</v>
      </c>
      <c r="U22" s="8">
        <v>0</v>
      </c>
      <c r="V22" s="9">
        <v>0</v>
      </c>
      <c r="W22" s="8">
        <v>0</v>
      </c>
      <c r="X22" s="9">
        <v>0</v>
      </c>
      <c r="Y22" s="8">
        <v>26.69</v>
      </c>
      <c r="Z22" s="9">
        <v>1</v>
      </c>
      <c r="AA22" s="8">
        <v>26.69</v>
      </c>
      <c r="AB22" s="9">
        <v>1</v>
      </c>
    </row>
    <row r="23" spans="1:28" ht="15">
      <c r="A23" s="5">
        <v>2032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8">
        <v>0</v>
      </c>
      <c r="N23" s="9">
        <v>0</v>
      </c>
      <c r="O23" s="8">
        <v>0</v>
      </c>
      <c r="P23" s="9">
        <v>0</v>
      </c>
      <c r="Q23" s="8">
        <v>26.69</v>
      </c>
      <c r="R23" s="9">
        <v>1</v>
      </c>
      <c r="S23" s="8">
        <v>26.69</v>
      </c>
      <c r="T23" s="9">
        <v>1</v>
      </c>
      <c r="U23" s="8">
        <v>0</v>
      </c>
      <c r="V23" s="9">
        <v>0</v>
      </c>
      <c r="W23" s="8">
        <v>0</v>
      </c>
      <c r="X23" s="9">
        <v>0</v>
      </c>
      <c r="Y23" s="8">
        <v>26.69</v>
      </c>
      <c r="Z23" s="9">
        <v>1</v>
      </c>
      <c r="AA23" s="8">
        <v>26.69</v>
      </c>
      <c r="AB23" s="9">
        <v>1</v>
      </c>
    </row>
    <row r="24" spans="1:28" ht="15">
      <c r="A24" s="5">
        <v>2033</v>
      </c>
      <c r="B24" s="6">
        <v>0</v>
      </c>
      <c r="C24" s="7">
        <v>0</v>
      </c>
      <c r="D24" s="6">
        <v>0</v>
      </c>
      <c r="E24" s="7">
        <v>0</v>
      </c>
      <c r="F24" s="6">
        <v>0</v>
      </c>
      <c r="G24" s="7">
        <v>0</v>
      </c>
      <c r="H24" s="6">
        <v>0</v>
      </c>
      <c r="I24" s="7">
        <v>0</v>
      </c>
      <c r="J24" s="6">
        <v>0</v>
      </c>
      <c r="K24" s="7">
        <v>0</v>
      </c>
      <c r="L24" s="6">
        <v>0</v>
      </c>
      <c r="M24" s="8">
        <v>0</v>
      </c>
      <c r="N24" s="9">
        <v>0</v>
      </c>
      <c r="O24" s="8">
        <v>0</v>
      </c>
      <c r="P24" s="9">
        <v>0</v>
      </c>
      <c r="Q24" s="8">
        <v>26.69</v>
      </c>
      <c r="R24" s="9">
        <v>1</v>
      </c>
      <c r="S24" s="8">
        <v>26.69</v>
      </c>
      <c r="T24" s="9">
        <v>1</v>
      </c>
      <c r="U24" s="8">
        <v>0</v>
      </c>
      <c r="V24" s="9">
        <v>0</v>
      </c>
      <c r="W24" s="8">
        <v>0</v>
      </c>
      <c r="X24" s="9">
        <v>0</v>
      </c>
      <c r="Y24" s="8">
        <v>26.69</v>
      </c>
      <c r="Z24" s="9">
        <v>1</v>
      </c>
      <c r="AA24" s="8">
        <v>26.69</v>
      </c>
      <c r="AB24" s="9">
        <v>1</v>
      </c>
    </row>
    <row r="25" spans="1:28" ht="15">
      <c r="A25" s="5">
        <v>2034</v>
      </c>
      <c r="B25" s="6">
        <v>0</v>
      </c>
      <c r="C25" s="7">
        <v>0</v>
      </c>
      <c r="D25" s="6">
        <v>0</v>
      </c>
      <c r="E25" s="7">
        <v>0</v>
      </c>
      <c r="F25" s="6">
        <v>0</v>
      </c>
      <c r="G25" s="7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8">
        <v>0</v>
      </c>
      <c r="N25" s="9">
        <v>0</v>
      </c>
      <c r="O25" s="8">
        <v>0</v>
      </c>
      <c r="P25" s="9">
        <v>0</v>
      </c>
      <c r="Q25" s="8">
        <v>26.69</v>
      </c>
      <c r="R25" s="9">
        <v>1</v>
      </c>
      <c r="S25" s="8">
        <v>26.69</v>
      </c>
      <c r="T25" s="9">
        <v>1</v>
      </c>
      <c r="U25" s="8">
        <v>0</v>
      </c>
      <c r="V25" s="9">
        <v>0</v>
      </c>
      <c r="W25" s="8">
        <v>15.788</v>
      </c>
      <c r="X25" s="9">
        <v>0.5915324091420008</v>
      </c>
      <c r="Y25" s="8">
        <v>10.902000000000001</v>
      </c>
      <c r="Z25" s="9">
        <v>0.4084675908579993</v>
      </c>
      <c r="AA25" s="8">
        <v>26.69</v>
      </c>
      <c r="AB25" s="9">
        <v>1</v>
      </c>
    </row>
    <row r="26" spans="1:28" ht="15">
      <c r="A26" s="5">
        <v>2035</v>
      </c>
      <c r="B26" s="6">
        <v>0</v>
      </c>
      <c r="C26" s="7">
        <v>0</v>
      </c>
      <c r="D26" s="6">
        <v>0</v>
      </c>
      <c r="E26" s="7">
        <v>0</v>
      </c>
      <c r="F26" s="6">
        <v>0</v>
      </c>
      <c r="G26" s="7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8">
        <v>0</v>
      </c>
      <c r="N26" s="9">
        <v>0</v>
      </c>
      <c r="O26" s="8">
        <v>0</v>
      </c>
      <c r="P26" s="9">
        <v>0</v>
      </c>
      <c r="Q26" s="8">
        <v>26.69</v>
      </c>
      <c r="R26" s="9">
        <v>1</v>
      </c>
      <c r="S26" s="8">
        <v>26.69</v>
      </c>
      <c r="T26" s="9">
        <v>1</v>
      </c>
      <c r="U26" s="8">
        <v>0</v>
      </c>
      <c r="V26" s="9">
        <v>0</v>
      </c>
      <c r="W26" s="8">
        <v>26.69</v>
      </c>
      <c r="X26" s="9">
        <v>1</v>
      </c>
      <c r="Y26" s="8">
        <v>0</v>
      </c>
      <c r="Z26" s="9">
        <v>0</v>
      </c>
      <c r="AA26" s="8">
        <v>26.69</v>
      </c>
      <c r="AB26" s="9">
        <v>1</v>
      </c>
    </row>
    <row r="27" spans="1:28" ht="15">
      <c r="A27" s="5">
        <v>2036</v>
      </c>
      <c r="B27" s="6">
        <v>0</v>
      </c>
      <c r="C27" s="7">
        <v>0</v>
      </c>
      <c r="D27" s="6">
        <v>0</v>
      </c>
      <c r="E27" s="7">
        <v>0</v>
      </c>
      <c r="F27" s="6">
        <v>0</v>
      </c>
      <c r="G27" s="7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8">
        <v>0</v>
      </c>
      <c r="N27" s="9">
        <v>0</v>
      </c>
      <c r="O27" s="8">
        <v>0</v>
      </c>
      <c r="P27" s="9">
        <v>0</v>
      </c>
      <c r="Q27" s="8">
        <v>26.69</v>
      </c>
      <c r="R27" s="9">
        <v>1</v>
      </c>
      <c r="S27" s="8">
        <v>26.69</v>
      </c>
      <c r="T27" s="9">
        <v>1</v>
      </c>
      <c r="U27" s="8">
        <v>0</v>
      </c>
      <c r="V27" s="9">
        <v>0</v>
      </c>
      <c r="W27" s="8">
        <v>26.69</v>
      </c>
      <c r="X27" s="9">
        <v>1</v>
      </c>
      <c r="Y27" s="8">
        <v>0</v>
      </c>
      <c r="Z27" s="9">
        <v>0</v>
      </c>
      <c r="AA27" s="8">
        <v>26.69</v>
      </c>
      <c r="AB27" s="9">
        <v>1</v>
      </c>
    </row>
    <row r="28" spans="1:28" ht="15">
      <c r="A28" s="5">
        <v>2037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6">
        <v>0</v>
      </c>
      <c r="K28" s="7">
        <v>0</v>
      </c>
      <c r="L28" s="6">
        <v>0</v>
      </c>
      <c r="M28" s="8">
        <v>0</v>
      </c>
      <c r="N28" s="9">
        <v>0</v>
      </c>
      <c r="O28" s="8">
        <v>0</v>
      </c>
      <c r="P28" s="9">
        <v>0</v>
      </c>
      <c r="Q28" s="8">
        <v>26.69</v>
      </c>
      <c r="R28" s="9">
        <v>1</v>
      </c>
      <c r="S28" s="8">
        <v>26.69</v>
      </c>
      <c r="T28" s="9">
        <v>1</v>
      </c>
      <c r="U28" s="8">
        <v>0</v>
      </c>
      <c r="V28" s="9">
        <v>0</v>
      </c>
      <c r="W28" s="8">
        <v>26.69</v>
      </c>
      <c r="X28" s="9">
        <v>1</v>
      </c>
      <c r="Y28" s="8">
        <v>0</v>
      </c>
      <c r="Z28" s="9">
        <v>0</v>
      </c>
      <c r="AA28" s="8">
        <v>26.69</v>
      </c>
      <c r="AB28" s="9">
        <v>1</v>
      </c>
    </row>
    <row r="29" spans="1:28" ht="15">
      <c r="A29" s="5">
        <v>2038</v>
      </c>
      <c r="B29" s="6">
        <v>0</v>
      </c>
      <c r="C29" s="7">
        <v>0</v>
      </c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7">
        <v>0</v>
      </c>
      <c r="L29" s="6">
        <v>0</v>
      </c>
      <c r="M29" s="8">
        <v>0</v>
      </c>
      <c r="N29" s="9">
        <v>0</v>
      </c>
      <c r="O29" s="8">
        <v>0</v>
      </c>
      <c r="P29" s="9">
        <v>0</v>
      </c>
      <c r="Q29" s="8">
        <v>26.69</v>
      </c>
      <c r="R29" s="9">
        <v>1</v>
      </c>
      <c r="S29" s="8">
        <v>26.69</v>
      </c>
      <c r="T29" s="9">
        <v>1</v>
      </c>
      <c r="U29" s="8">
        <v>0</v>
      </c>
      <c r="V29" s="9">
        <v>0</v>
      </c>
      <c r="W29" s="8">
        <v>26.69</v>
      </c>
      <c r="X29" s="9">
        <v>1</v>
      </c>
      <c r="Y29" s="8">
        <v>0</v>
      </c>
      <c r="Z29" s="9">
        <v>0</v>
      </c>
      <c r="AA29" s="8">
        <v>26.69</v>
      </c>
      <c r="AB29" s="9">
        <v>1</v>
      </c>
    </row>
    <row r="30" spans="1:28" ht="15">
      <c r="A30" s="5">
        <v>2039</v>
      </c>
      <c r="B30" s="6">
        <v>0</v>
      </c>
      <c r="C30" s="7">
        <v>0</v>
      </c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6">
        <v>0</v>
      </c>
      <c r="K30" s="7">
        <v>0</v>
      </c>
      <c r="L30" s="6">
        <v>0</v>
      </c>
      <c r="M30" s="8">
        <v>0</v>
      </c>
      <c r="N30" s="9">
        <v>0</v>
      </c>
      <c r="O30" s="8">
        <v>0</v>
      </c>
      <c r="P30" s="9">
        <v>0</v>
      </c>
      <c r="Q30" s="8">
        <v>26.69</v>
      </c>
      <c r="R30" s="9">
        <v>1</v>
      </c>
      <c r="S30" s="8">
        <v>26.69</v>
      </c>
      <c r="T30" s="9">
        <v>1</v>
      </c>
      <c r="U30" s="8">
        <v>0</v>
      </c>
      <c r="V30" s="9">
        <v>0</v>
      </c>
      <c r="W30" s="8">
        <v>26.69</v>
      </c>
      <c r="X30" s="9">
        <v>1</v>
      </c>
      <c r="Y30" s="8">
        <v>0</v>
      </c>
      <c r="Z30" s="9">
        <v>0</v>
      </c>
      <c r="AA30" s="8">
        <v>26.69</v>
      </c>
      <c r="AB30" s="9">
        <v>1</v>
      </c>
    </row>
    <row r="31" spans="1:28" ht="15">
      <c r="A31" s="5">
        <v>2040</v>
      </c>
      <c r="B31" s="10">
        <v>0</v>
      </c>
      <c r="C31" s="11">
        <v>0</v>
      </c>
      <c r="D31" s="10">
        <v>0</v>
      </c>
      <c r="E31" s="11">
        <v>0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2">
        <v>0</v>
      </c>
      <c r="N31" s="13">
        <v>0</v>
      </c>
      <c r="O31" s="12">
        <v>0</v>
      </c>
      <c r="P31" s="13">
        <v>0</v>
      </c>
      <c r="Q31" s="12">
        <v>26.69</v>
      </c>
      <c r="R31" s="13">
        <v>1</v>
      </c>
      <c r="S31" s="12">
        <v>26.69</v>
      </c>
      <c r="T31" s="13">
        <v>1</v>
      </c>
      <c r="U31" s="12">
        <v>0</v>
      </c>
      <c r="V31" s="13">
        <v>0</v>
      </c>
      <c r="W31" s="12">
        <v>10.442</v>
      </c>
      <c r="X31" s="13">
        <v>0.39123267141251405</v>
      </c>
      <c r="Y31" s="12">
        <v>16.248</v>
      </c>
      <c r="Z31" s="13">
        <v>0.608767328587486</v>
      </c>
      <c r="AA31" s="12">
        <v>26.69</v>
      </c>
      <c r="AB31" s="13">
        <v>1</v>
      </c>
    </row>
    <row r="32" ht="15.75" thickBot="1"/>
    <row r="33" spans="1:12" ht="15">
      <c r="A33" s="51" t="s">
        <v>0</v>
      </c>
      <c r="B33" s="53" t="s">
        <v>1</v>
      </c>
      <c r="C33" s="53" t="s">
        <v>2</v>
      </c>
      <c r="D33" s="53"/>
      <c r="E33" s="56"/>
      <c r="F33" s="56"/>
      <c r="G33" s="56"/>
      <c r="H33" s="56"/>
      <c r="I33" s="56"/>
      <c r="J33" s="56"/>
      <c r="K33" s="56"/>
      <c r="L33" s="57"/>
    </row>
    <row r="34" spans="1:12" ht="15">
      <c r="A34" s="52"/>
      <c r="B34" s="54"/>
      <c r="C34" s="58" t="s">
        <v>4</v>
      </c>
      <c r="D34" s="59"/>
      <c r="E34" s="58" t="s">
        <v>5</v>
      </c>
      <c r="F34" s="59"/>
      <c r="G34" s="58" t="s">
        <v>6</v>
      </c>
      <c r="H34" s="59"/>
      <c r="I34" s="58" t="s">
        <v>7</v>
      </c>
      <c r="J34" s="59"/>
      <c r="K34" s="58" t="s">
        <v>8</v>
      </c>
      <c r="L34" s="60"/>
    </row>
    <row r="35" spans="1:12" ht="15">
      <c r="A35" s="52"/>
      <c r="B35" s="54"/>
      <c r="C35" s="59"/>
      <c r="D35" s="59"/>
      <c r="E35" s="59"/>
      <c r="F35" s="59"/>
      <c r="G35" s="59"/>
      <c r="H35" s="59"/>
      <c r="I35" s="59"/>
      <c r="J35" s="59"/>
      <c r="K35" s="59"/>
      <c r="L35" s="60"/>
    </row>
    <row r="36" spans="1:12" ht="15">
      <c r="A36" s="52"/>
      <c r="B36" s="55"/>
      <c r="C36" s="3" t="s">
        <v>18</v>
      </c>
      <c r="D36" s="3" t="s">
        <v>19</v>
      </c>
      <c r="E36" s="3" t="s">
        <v>18</v>
      </c>
      <c r="F36" s="3" t="s">
        <v>19</v>
      </c>
      <c r="G36" s="3" t="s">
        <v>18</v>
      </c>
      <c r="H36" s="3" t="s">
        <v>19</v>
      </c>
      <c r="I36" s="3" t="s">
        <v>18</v>
      </c>
      <c r="J36" s="3" t="s">
        <v>19</v>
      </c>
      <c r="K36" s="3" t="s">
        <v>18</v>
      </c>
      <c r="L36" s="14" t="s">
        <v>19</v>
      </c>
    </row>
    <row r="37" spans="1:12" ht="15">
      <c r="A37" s="15"/>
      <c r="B37" s="16"/>
      <c r="C37" s="17"/>
      <c r="D37" s="16"/>
      <c r="E37" s="17"/>
      <c r="F37" s="18"/>
      <c r="G37" s="17"/>
      <c r="H37" s="18"/>
      <c r="I37" s="17"/>
      <c r="J37" s="16"/>
      <c r="K37" s="17"/>
      <c r="L37" s="19"/>
    </row>
    <row r="38" spans="1:12" ht="15">
      <c r="A38" s="15" t="s">
        <v>22</v>
      </c>
      <c r="B38" s="16">
        <v>0</v>
      </c>
      <c r="C38" s="20">
        <v>0</v>
      </c>
      <c r="D38" s="16">
        <v>0</v>
      </c>
      <c r="E38" s="20">
        <v>0</v>
      </c>
      <c r="F38" s="16">
        <v>0</v>
      </c>
      <c r="G38" s="20">
        <v>0</v>
      </c>
      <c r="H38" s="16">
        <v>0</v>
      </c>
      <c r="I38" s="20">
        <v>0</v>
      </c>
      <c r="J38" s="16">
        <v>0</v>
      </c>
      <c r="K38" s="21">
        <v>0</v>
      </c>
      <c r="L38" s="19">
        <v>0</v>
      </c>
    </row>
    <row r="39" spans="1:12" ht="15">
      <c r="A39" s="15" t="s">
        <v>23</v>
      </c>
      <c r="B39" s="16">
        <v>0</v>
      </c>
      <c r="C39" s="20">
        <v>0</v>
      </c>
      <c r="D39" s="16">
        <v>0</v>
      </c>
      <c r="E39" s="20">
        <v>0</v>
      </c>
      <c r="F39" s="16">
        <v>0</v>
      </c>
      <c r="G39" s="20">
        <v>0</v>
      </c>
      <c r="H39" s="16">
        <v>0</v>
      </c>
      <c r="I39" s="20">
        <v>0</v>
      </c>
      <c r="J39" s="16">
        <v>0</v>
      </c>
      <c r="K39" s="21">
        <v>0</v>
      </c>
      <c r="L39" s="19">
        <v>0</v>
      </c>
    </row>
    <row r="40" spans="1:12" ht="15">
      <c r="A40" s="15" t="s">
        <v>24</v>
      </c>
      <c r="B40" s="16">
        <v>1368684</v>
      </c>
      <c r="C40" s="20">
        <v>26.68</v>
      </c>
      <c r="D40" s="16">
        <v>1368684</v>
      </c>
      <c r="E40" s="20">
        <v>0</v>
      </c>
      <c r="F40" s="16">
        <v>0</v>
      </c>
      <c r="G40" s="20">
        <v>0</v>
      </c>
      <c r="H40" s="16">
        <v>0</v>
      </c>
      <c r="I40" s="20">
        <v>0</v>
      </c>
      <c r="J40" s="16">
        <v>0</v>
      </c>
      <c r="K40" s="21">
        <v>0</v>
      </c>
      <c r="L40" s="19">
        <v>0</v>
      </c>
    </row>
    <row r="41" spans="1:12" ht="15">
      <c r="A41" s="15" t="s">
        <v>25</v>
      </c>
      <c r="B41" s="16">
        <v>0</v>
      </c>
      <c r="C41" s="20">
        <v>0</v>
      </c>
      <c r="D41" s="16">
        <v>0</v>
      </c>
      <c r="E41" s="20">
        <v>0</v>
      </c>
      <c r="F41" s="16">
        <v>0</v>
      </c>
      <c r="G41" s="20">
        <v>0</v>
      </c>
      <c r="H41" s="16">
        <v>0</v>
      </c>
      <c r="I41" s="20">
        <v>0</v>
      </c>
      <c r="J41" s="16">
        <v>0</v>
      </c>
      <c r="K41" s="21">
        <v>0</v>
      </c>
      <c r="L41" s="19">
        <v>0</v>
      </c>
    </row>
    <row r="42" spans="1:12" ht="15">
      <c r="A42" s="15" t="s">
        <v>26</v>
      </c>
      <c r="B42" s="16">
        <v>0</v>
      </c>
      <c r="C42" s="20">
        <v>0</v>
      </c>
      <c r="D42" s="16">
        <v>0</v>
      </c>
      <c r="E42" s="20">
        <v>0</v>
      </c>
      <c r="F42" s="16">
        <v>0</v>
      </c>
      <c r="G42" s="20">
        <v>0</v>
      </c>
      <c r="H42" s="16">
        <v>0</v>
      </c>
      <c r="I42" s="20">
        <v>0</v>
      </c>
      <c r="J42" s="16">
        <v>0</v>
      </c>
      <c r="K42" s="21">
        <v>0</v>
      </c>
      <c r="L42" s="19">
        <v>0</v>
      </c>
    </row>
  </sheetData>
  <sheetProtection/>
  <mergeCells count="27">
    <mergeCell ref="U2:AB2"/>
    <mergeCell ref="M3:N3"/>
    <mergeCell ref="O3:P3"/>
    <mergeCell ref="Q3:R3"/>
    <mergeCell ref="S3:T3"/>
    <mergeCell ref="U3:V3"/>
    <mergeCell ref="E2:F3"/>
    <mergeCell ref="G2:H3"/>
    <mergeCell ref="I2:J3"/>
    <mergeCell ref="K2:L3"/>
    <mergeCell ref="M2:T2"/>
    <mergeCell ref="W3:X3"/>
    <mergeCell ref="Y3:Z3"/>
    <mergeCell ref="AA3:AB3"/>
    <mergeCell ref="A33:A36"/>
    <mergeCell ref="B33:B36"/>
    <mergeCell ref="C33:L33"/>
    <mergeCell ref="C34:D35"/>
    <mergeCell ref="E34:F35"/>
    <mergeCell ref="G34:H35"/>
    <mergeCell ref="I34:J35"/>
    <mergeCell ref="K34:L35"/>
    <mergeCell ref="A1:A4"/>
    <mergeCell ref="B1:B4"/>
    <mergeCell ref="C1:L1"/>
    <mergeCell ref="M1:AB1"/>
    <mergeCell ref="C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4">
      <selection activeCell="O32" sqref="O32"/>
    </sheetView>
  </sheetViews>
  <sheetFormatPr defaultColWidth="9.140625" defaultRowHeight="15"/>
  <cols>
    <col min="2" max="2" width="17.28125" style="0" bestFit="1" customWidth="1"/>
    <col min="12" max="12" width="11.140625" style="0" bestFit="1" customWidth="1"/>
  </cols>
  <sheetData>
    <row r="1" spans="1:88" s="1" customFormat="1" ht="15">
      <c r="A1" s="61" t="s">
        <v>0</v>
      </c>
      <c r="B1" s="61" t="s">
        <v>1</v>
      </c>
      <c r="C1" s="61" t="s">
        <v>2</v>
      </c>
      <c r="D1" s="61"/>
      <c r="E1" s="62"/>
      <c r="F1" s="62"/>
      <c r="G1" s="62"/>
      <c r="H1" s="62"/>
      <c r="I1" s="62"/>
      <c r="J1" s="62"/>
      <c r="K1" s="62"/>
      <c r="L1" s="62"/>
      <c r="M1" s="50" t="s">
        <v>3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66" t="s">
        <v>28</v>
      </c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5" t="s">
        <v>29</v>
      </c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</row>
    <row r="2" spans="1:66" s="1" customFormat="1" ht="15">
      <c r="A2" s="61"/>
      <c r="B2" s="62"/>
      <c r="C2" s="63" t="s">
        <v>4</v>
      </c>
      <c r="D2" s="64"/>
      <c r="E2" s="63" t="s">
        <v>5</v>
      </c>
      <c r="F2" s="64"/>
      <c r="G2" s="63" t="s">
        <v>6</v>
      </c>
      <c r="H2" s="64"/>
      <c r="I2" s="63" t="s">
        <v>7</v>
      </c>
      <c r="J2" s="64"/>
      <c r="K2" s="63" t="s">
        <v>8</v>
      </c>
      <c r="L2" s="64"/>
      <c r="M2" s="50" t="s">
        <v>9</v>
      </c>
      <c r="N2" s="50"/>
      <c r="O2" s="50"/>
      <c r="P2" s="50"/>
      <c r="Q2" s="50"/>
      <c r="R2" s="50"/>
      <c r="S2" s="50"/>
      <c r="T2" s="50"/>
      <c r="U2" s="66"/>
      <c r="V2" s="66"/>
      <c r="W2" s="66"/>
      <c r="X2" s="66"/>
      <c r="Y2" s="66"/>
      <c r="Z2" s="66"/>
      <c r="AA2" s="66"/>
      <c r="AB2" s="66"/>
      <c r="AC2" s="66" t="s">
        <v>10</v>
      </c>
      <c r="AD2" s="66"/>
      <c r="AE2" s="66"/>
      <c r="AF2" s="66"/>
      <c r="AG2" s="66"/>
      <c r="AH2" s="66"/>
      <c r="AI2" s="66"/>
      <c r="AJ2" s="66"/>
      <c r="AK2" s="65" t="s">
        <v>9</v>
      </c>
      <c r="AL2" s="65"/>
      <c r="AM2" s="65"/>
      <c r="AN2" s="65"/>
      <c r="AO2" s="65"/>
      <c r="AP2" s="65"/>
      <c r="AQ2" s="65"/>
      <c r="AR2" s="65"/>
      <c r="AS2" s="65" t="s">
        <v>30</v>
      </c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 t="s">
        <v>10</v>
      </c>
      <c r="BH2" s="65"/>
      <c r="BI2" s="65"/>
      <c r="BJ2" s="65"/>
      <c r="BK2" s="65"/>
      <c r="BL2" s="65"/>
      <c r="BM2" s="65"/>
      <c r="BN2" s="65"/>
    </row>
    <row r="3" spans="1:88" s="2" customFormat="1" ht="15">
      <c r="A3" s="61"/>
      <c r="B3" s="62"/>
      <c r="C3" s="64"/>
      <c r="D3" s="64"/>
      <c r="E3" s="64"/>
      <c r="F3" s="64"/>
      <c r="G3" s="64"/>
      <c r="H3" s="64"/>
      <c r="I3" s="64"/>
      <c r="J3" s="64"/>
      <c r="K3" s="64"/>
      <c r="L3" s="64"/>
      <c r="M3" s="50" t="s">
        <v>11</v>
      </c>
      <c r="N3" s="50"/>
      <c r="O3" s="50" t="s">
        <v>12</v>
      </c>
      <c r="P3" s="50"/>
      <c r="Q3" s="50" t="s">
        <v>13</v>
      </c>
      <c r="R3" s="50"/>
      <c r="S3" s="50" t="s">
        <v>14</v>
      </c>
      <c r="T3" s="50"/>
      <c r="U3" s="50" t="s">
        <v>15</v>
      </c>
      <c r="V3" s="50"/>
      <c r="W3" s="50" t="s">
        <v>16</v>
      </c>
      <c r="X3" s="50"/>
      <c r="Y3" s="50" t="s">
        <v>17</v>
      </c>
      <c r="Z3" s="50"/>
      <c r="AA3" s="50" t="s">
        <v>14</v>
      </c>
      <c r="AB3" s="50"/>
      <c r="AC3" s="66" t="s">
        <v>11</v>
      </c>
      <c r="AD3" s="66"/>
      <c r="AE3" s="66" t="s">
        <v>12</v>
      </c>
      <c r="AF3" s="66"/>
      <c r="AG3" s="66" t="s">
        <v>13</v>
      </c>
      <c r="AH3" s="66"/>
      <c r="AI3" s="66" t="s">
        <v>14</v>
      </c>
      <c r="AJ3" s="66"/>
      <c r="AK3" s="66" t="s">
        <v>15</v>
      </c>
      <c r="AL3" s="66"/>
      <c r="AM3" s="66" t="s">
        <v>31</v>
      </c>
      <c r="AN3" s="66"/>
      <c r="AO3" s="66" t="s">
        <v>32</v>
      </c>
      <c r="AP3" s="66"/>
      <c r="AQ3" s="66" t="s">
        <v>33</v>
      </c>
      <c r="AR3" s="66"/>
      <c r="AS3" s="66" t="s">
        <v>34</v>
      </c>
      <c r="AT3" s="66"/>
      <c r="AU3" s="66" t="s">
        <v>35</v>
      </c>
      <c r="AV3" s="66"/>
      <c r="AW3" s="66" t="s">
        <v>14</v>
      </c>
      <c r="AX3" s="66"/>
      <c r="AY3" s="66" t="s">
        <v>15</v>
      </c>
      <c r="AZ3" s="66"/>
      <c r="BA3" s="66" t="s">
        <v>16</v>
      </c>
      <c r="BB3" s="66"/>
      <c r="BC3" s="66" t="s">
        <v>17</v>
      </c>
      <c r="BD3" s="66"/>
      <c r="BE3" s="66" t="s">
        <v>14</v>
      </c>
      <c r="BF3" s="66"/>
      <c r="BG3" s="65" t="s">
        <v>11</v>
      </c>
      <c r="BH3" s="65"/>
      <c r="BI3" s="65" t="s">
        <v>12</v>
      </c>
      <c r="BJ3" s="65"/>
      <c r="BK3" s="65" t="s">
        <v>13</v>
      </c>
      <c r="BL3" s="65"/>
      <c r="BM3" s="65" t="s">
        <v>14</v>
      </c>
      <c r="BN3" s="65"/>
      <c r="BO3" s="65" t="s">
        <v>15</v>
      </c>
      <c r="BP3" s="65"/>
      <c r="BQ3" s="65" t="s">
        <v>31</v>
      </c>
      <c r="BR3" s="65"/>
      <c r="BS3" s="65" t="s">
        <v>32</v>
      </c>
      <c r="BT3" s="65"/>
      <c r="BU3" s="65" t="s">
        <v>33</v>
      </c>
      <c r="BV3" s="65"/>
      <c r="BW3" s="65" t="s">
        <v>34</v>
      </c>
      <c r="BX3" s="65"/>
      <c r="BY3" s="65" t="s">
        <v>35</v>
      </c>
      <c r="BZ3" s="65"/>
      <c r="CA3" s="65" t="s">
        <v>14</v>
      </c>
      <c r="CB3" s="65"/>
      <c r="CC3" s="65" t="s">
        <v>15</v>
      </c>
      <c r="CD3" s="65"/>
      <c r="CE3" s="65" t="s">
        <v>16</v>
      </c>
      <c r="CF3" s="65"/>
      <c r="CG3" s="65" t="s">
        <v>17</v>
      </c>
      <c r="CH3" s="65"/>
      <c r="CI3" s="65" t="s">
        <v>14</v>
      </c>
      <c r="CJ3" s="65"/>
    </row>
    <row r="4" spans="1:88" s="2" customFormat="1" ht="15">
      <c r="A4" s="61"/>
      <c r="B4" s="55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4" t="s">
        <v>20</v>
      </c>
      <c r="N4" s="4" t="s">
        <v>21</v>
      </c>
      <c r="O4" s="4" t="s">
        <v>20</v>
      </c>
      <c r="P4" s="4" t="s">
        <v>21</v>
      </c>
      <c r="Q4" s="4" t="s">
        <v>20</v>
      </c>
      <c r="R4" s="4" t="s">
        <v>21</v>
      </c>
      <c r="S4" s="4" t="s">
        <v>20</v>
      </c>
      <c r="T4" s="4" t="s">
        <v>21</v>
      </c>
      <c r="U4" s="4" t="s">
        <v>20</v>
      </c>
      <c r="V4" s="4" t="s">
        <v>21</v>
      </c>
      <c r="W4" s="4" t="s">
        <v>20</v>
      </c>
      <c r="X4" s="4" t="s">
        <v>21</v>
      </c>
      <c r="Y4" s="4" t="s">
        <v>20</v>
      </c>
      <c r="Z4" s="4" t="s">
        <v>21</v>
      </c>
      <c r="AA4" s="4" t="s">
        <v>20</v>
      </c>
      <c r="AB4" s="4" t="s">
        <v>21</v>
      </c>
      <c r="AC4" s="30" t="s">
        <v>20</v>
      </c>
      <c r="AD4" s="30" t="s">
        <v>21</v>
      </c>
      <c r="AE4" s="30" t="s">
        <v>20</v>
      </c>
      <c r="AF4" s="30" t="s">
        <v>21</v>
      </c>
      <c r="AG4" s="30" t="s">
        <v>20</v>
      </c>
      <c r="AH4" s="30" t="s">
        <v>21</v>
      </c>
      <c r="AI4" s="30" t="s">
        <v>20</v>
      </c>
      <c r="AJ4" s="30" t="s">
        <v>21</v>
      </c>
      <c r="AK4" s="30" t="s">
        <v>20</v>
      </c>
      <c r="AL4" s="30" t="s">
        <v>21</v>
      </c>
      <c r="AM4" s="30" t="s">
        <v>20</v>
      </c>
      <c r="AN4" s="30" t="s">
        <v>21</v>
      </c>
      <c r="AO4" s="30" t="s">
        <v>20</v>
      </c>
      <c r="AP4" s="30" t="s">
        <v>21</v>
      </c>
      <c r="AQ4" s="30" t="s">
        <v>20</v>
      </c>
      <c r="AR4" s="30" t="s">
        <v>21</v>
      </c>
      <c r="AS4" s="30" t="s">
        <v>20</v>
      </c>
      <c r="AT4" s="30" t="s">
        <v>21</v>
      </c>
      <c r="AU4" s="30" t="s">
        <v>20</v>
      </c>
      <c r="AV4" s="30" t="s">
        <v>21</v>
      </c>
      <c r="AW4" s="30" t="s">
        <v>20</v>
      </c>
      <c r="AX4" s="30" t="s">
        <v>21</v>
      </c>
      <c r="AY4" s="30" t="s">
        <v>20</v>
      </c>
      <c r="AZ4" s="30" t="s">
        <v>21</v>
      </c>
      <c r="BA4" s="30" t="s">
        <v>20</v>
      </c>
      <c r="BB4" s="30" t="s">
        <v>21</v>
      </c>
      <c r="BC4" s="30" t="s">
        <v>20</v>
      </c>
      <c r="BD4" s="30" t="s">
        <v>21</v>
      </c>
      <c r="BE4" s="30" t="s">
        <v>20</v>
      </c>
      <c r="BF4" s="30" t="s">
        <v>21</v>
      </c>
      <c r="BG4" s="31" t="s">
        <v>20</v>
      </c>
      <c r="BH4" s="31" t="s">
        <v>21</v>
      </c>
      <c r="BI4" s="31" t="s">
        <v>20</v>
      </c>
      <c r="BJ4" s="31" t="s">
        <v>21</v>
      </c>
      <c r="BK4" s="31" t="s">
        <v>20</v>
      </c>
      <c r="BL4" s="31" t="s">
        <v>21</v>
      </c>
      <c r="BM4" s="31" t="s">
        <v>20</v>
      </c>
      <c r="BN4" s="31" t="s">
        <v>21</v>
      </c>
      <c r="BO4" s="31" t="s">
        <v>20</v>
      </c>
      <c r="BP4" s="31" t="s">
        <v>21</v>
      </c>
      <c r="BQ4" s="31" t="s">
        <v>20</v>
      </c>
      <c r="BR4" s="31" t="s">
        <v>21</v>
      </c>
      <c r="BS4" s="31" t="s">
        <v>20</v>
      </c>
      <c r="BT4" s="31" t="s">
        <v>21</v>
      </c>
      <c r="BU4" s="31" t="s">
        <v>20</v>
      </c>
      <c r="BV4" s="31" t="s">
        <v>21</v>
      </c>
      <c r="BW4" s="31" t="s">
        <v>20</v>
      </c>
      <c r="BX4" s="31" t="s">
        <v>21</v>
      </c>
      <c r="BY4" s="31" t="s">
        <v>20</v>
      </c>
      <c r="BZ4" s="31" t="s">
        <v>21</v>
      </c>
      <c r="CA4" s="31" t="s">
        <v>20</v>
      </c>
      <c r="CB4" s="31" t="s">
        <v>21</v>
      </c>
      <c r="CC4" s="31" t="s">
        <v>20</v>
      </c>
      <c r="CD4" s="31" t="s">
        <v>21</v>
      </c>
      <c r="CE4" s="31" t="s">
        <v>20</v>
      </c>
      <c r="CF4" s="31" t="s">
        <v>21</v>
      </c>
      <c r="CG4" s="31" t="s">
        <v>20</v>
      </c>
      <c r="CH4" s="31" t="s">
        <v>21</v>
      </c>
      <c r="CI4" s="31" t="s">
        <v>20</v>
      </c>
      <c r="CJ4" s="31" t="s">
        <v>21</v>
      </c>
    </row>
    <row r="5" spans="1:88" ht="15">
      <c r="A5" s="5">
        <v>2015</v>
      </c>
      <c r="B5" s="6">
        <v>60000</v>
      </c>
      <c r="C5" s="7">
        <v>0.523</v>
      </c>
      <c r="D5" s="6">
        <v>9937</v>
      </c>
      <c r="E5" s="7">
        <v>0</v>
      </c>
      <c r="F5" s="6">
        <v>0</v>
      </c>
      <c r="G5" s="7">
        <v>0</v>
      </c>
      <c r="H5" s="6">
        <v>0</v>
      </c>
      <c r="I5" s="7">
        <v>0.05</v>
      </c>
      <c r="J5" s="6">
        <v>18125</v>
      </c>
      <c r="K5" s="7">
        <v>0.15</v>
      </c>
      <c r="L5" s="6">
        <v>31500</v>
      </c>
      <c r="M5" s="8">
        <v>1.482</v>
      </c>
      <c r="N5" s="9">
        <v>0.055526414387411</v>
      </c>
      <c r="O5" s="8">
        <v>5.011</v>
      </c>
      <c r="P5" s="9">
        <v>0.18774822030723115</v>
      </c>
      <c r="Q5" s="8">
        <v>20.197000000000003</v>
      </c>
      <c r="R5" s="9">
        <v>0.7567253653053577</v>
      </c>
      <c r="S5" s="8">
        <v>26.690000000000005</v>
      </c>
      <c r="T5" s="9">
        <v>0.9999999999999999</v>
      </c>
      <c r="U5" s="8">
        <v>8.26</v>
      </c>
      <c r="V5" s="9">
        <v>0.3114043355325165</v>
      </c>
      <c r="W5" s="8">
        <v>4.079000000000001</v>
      </c>
      <c r="X5" s="9">
        <v>0.15377945334590012</v>
      </c>
      <c r="Y5" s="8">
        <v>14.185999999999998</v>
      </c>
      <c r="Z5" s="9">
        <v>0.5348162111215834</v>
      </c>
      <c r="AA5" s="8">
        <v>26.525</v>
      </c>
      <c r="AB5" s="9">
        <v>1</v>
      </c>
      <c r="AC5" s="32">
        <v>1.722</v>
      </c>
      <c r="AD5" s="33">
        <v>0.06451854627201199</v>
      </c>
      <c r="AE5" s="32">
        <v>5.321</v>
      </c>
      <c r="AF5" s="33">
        <v>0.19936305732484075</v>
      </c>
      <c r="AG5" s="32">
        <v>19.647000000000002</v>
      </c>
      <c r="AH5" s="33">
        <v>0.7361183964031472</v>
      </c>
      <c r="AI5" s="32">
        <v>26.69</v>
      </c>
      <c r="AJ5" s="33">
        <v>1</v>
      </c>
      <c r="AK5" s="32">
        <v>0</v>
      </c>
      <c r="AL5" s="33" t="e">
        <v>#DIV/0!</v>
      </c>
      <c r="AM5" s="32">
        <v>0</v>
      </c>
      <c r="AN5" s="33" t="e">
        <v>#DIV/0!</v>
      </c>
      <c r="AO5" s="32">
        <v>0</v>
      </c>
      <c r="AP5" s="33" t="e">
        <v>#DIV/0!</v>
      </c>
      <c r="AQ5" s="32">
        <v>0</v>
      </c>
      <c r="AR5" s="33" t="e">
        <v>#DIV/0!</v>
      </c>
      <c r="AS5" s="32">
        <v>0</v>
      </c>
      <c r="AT5" s="33" t="e">
        <v>#DIV/0!</v>
      </c>
      <c r="AU5" s="32">
        <v>0</v>
      </c>
      <c r="AV5" s="33" t="e">
        <v>#DIV/0!</v>
      </c>
      <c r="AW5" s="32">
        <v>0</v>
      </c>
      <c r="AX5" s="33" t="e">
        <v>#DIV/0!</v>
      </c>
      <c r="AY5" s="32">
        <v>8.26</v>
      </c>
      <c r="AZ5" s="33">
        <v>0.3114043355325165</v>
      </c>
      <c r="BA5" s="32">
        <v>4.079000000000001</v>
      </c>
      <c r="BB5" s="33">
        <v>0.15377945334590012</v>
      </c>
      <c r="BC5" s="32">
        <v>14.185999999999998</v>
      </c>
      <c r="BD5" s="33">
        <v>0.5348162111215834</v>
      </c>
      <c r="BE5" s="32">
        <v>26.525</v>
      </c>
      <c r="BF5" s="33">
        <v>1</v>
      </c>
      <c r="BG5" s="34">
        <v>1.522</v>
      </c>
      <c r="BH5" s="35">
        <v>0.05702510303484451</v>
      </c>
      <c r="BI5" s="34">
        <v>4.801</v>
      </c>
      <c r="BJ5" s="35">
        <v>0.17988010490820533</v>
      </c>
      <c r="BK5" s="34">
        <v>20.367</v>
      </c>
      <c r="BL5" s="35">
        <v>0.7630947920569502</v>
      </c>
      <c r="BM5" s="34">
        <v>26.69</v>
      </c>
      <c r="BN5" s="35">
        <v>1</v>
      </c>
      <c r="BO5" s="34">
        <v>0</v>
      </c>
      <c r="BP5" s="35" t="e">
        <v>#DIV/0!</v>
      </c>
      <c r="BQ5" s="34">
        <v>0</v>
      </c>
      <c r="BR5" s="35" t="e">
        <v>#DIV/0!</v>
      </c>
      <c r="BS5" s="34">
        <v>0</v>
      </c>
      <c r="BT5" s="35" t="e">
        <v>#DIV/0!</v>
      </c>
      <c r="BU5" s="34">
        <v>0</v>
      </c>
      <c r="BV5" s="35" t="e">
        <v>#DIV/0!</v>
      </c>
      <c r="BW5" s="34">
        <v>0</v>
      </c>
      <c r="BX5" s="35" t="e">
        <v>#DIV/0!</v>
      </c>
      <c r="BY5" s="34">
        <v>0</v>
      </c>
      <c r="BZ5" s="35" t="e">
        <v>#DIV/0!</v>
      </c>
      <c r="CA5" s="34">
        <v>0</v>
      </c>
      <c r="CB5" s="35" t="e">
        <v>#DIV/0!</v>
      </c>
      <c r="CC5" s="34">
        <v>7.807</v>
      </c>
      <c r="CD5" s="35">
        <v>0.2943261074458059</v>
      </c>
      <c r="CE5" s="34">
        <v>3.9689999999999994</v>
      </c>
      <c r="CF5" s="35">
        <v>0.1496324222431668</v>
      </c>
      <c r="CG5" s="34">
        <v>14.748999999999999</v>
      </c>
      <c r="CH5" s="35">
        <v>0.5560414703110274</v>
      </c>
      <c r="CI5" s="34">
        <v>26.525</v>
      </c>
      <c r="CJ5" s="35">
        <v>1</v>
      </c>
    </row>
    <row r="6" spans="1:88" ht="15">
      <c r="A6" s="5">
        <v>2016</v>
      </c>
      <c r="B6" s="6">
        <v>60000</v>
      </c>
      <c r="C6" s="7">
        <v>0.52</v>
      </c>
      <c r="D6" s="6">
        <v>9880</v>
      </c>
      <c r="E6" s="7">
        <v>0</v>
      </c>
      <c r="F6" s="6">
        <v>0</v>
      </c>
      <c r="G6" s="7">
        <v>0.176</v>
      </c>
      <c r="H6" s="6">
        <v>19800</v>
      </c>
      <c r="I6" s="7">
        <v>0</v>
      </c>
      <c r="J6" s="6">
        <v>0</v>
      </c>
      <c r="K6" s="7">
        <v>0.14</v>
      </c>
      <c r="L6" s="6">
        <v>29500</v>
      </c>
      <c r="M6" s="8">
        <v>1.522</v>
      </c>
      <c r="N6" s="9">
        <v>0.05702510303484451</v>
      </c>
      <c r="O6" s="8">
        <v>4.801</v>
      </c>
      <c r="P6" s="9">
        <v>0.17988010490820533</v>
      </c>
      <c r="Q6" s="8">
        <v>20.367</v>
      </c>
      <c r="R6" s="9">
        <v>0.7630947920569502</v>
      </c>
      <c r="S6" s="8">
        <v>26.69</v>
      </c>
      <c r="T6" s="9">
        <v>1</v>
      </c>
      <c r="U6" s="8">
        <v>7.807</v>
      </c>
      <c r="V6" s="9">
        <v>0.2939935981924308</v>
      </c>
      <c r="W6" s="8">
        <v>3.9689999999999994</v>
      </c>
      <c r="X6" s="9">
        <v>0.14946337789493502</v>
      </c>
      <c r="Y6" s="8">
        <v>14.779</v>
      </c>
      <c r="Z6" s="9">
        <v>0.5565430239126341</v>
      </c>
      <c r="AA6" s="8">
        <v>26.555</v>
      </c>
      <c r="AB6" s="9">
        <v>1</v>
      </c>
      <c r="AC6" s="32">
        <v>1.832</v>
      </c>
      <c r="AD6" s="33">
        <v>0.06863994005245411</v>
      </c>
      <c r="AE6" s="32">
        <v>5.321</v>
      </c>
      <c r="AF6" s="33">
        <v>0.19936305732484075</v>
      </c>
      <c r="AG6" s="32">
        <v>19.537000000000003</v>
      </c>
      <c r="AH6" s="33">
        <v>0.7319970026227052</v>
      </c>
      <c r="AI6" s="32">
        <v>26.69</v>
      </c>
      <c r="AJ6" s="33">
        <v>1</v>
      </c>
      <c r="AK6" s="32">
        <v>0</v>
      </c>
      <c r="AL6" s="33" t="e">
        <v>#DIV/0!</v>
      </c>
      <c r="AM6" s="32">
        <v>0</v>
      </c>
      <c r="AN6" s="33" t="e">
        <v>#DIV/0!</v>
      </c>
      <c r="AO6" s="32">
        <v>0</v>
      </c>
      <c r="AP6" s="33" t="e">
        <v>#DIV/0!</v>
      </c>
      <c r="AQ6" s="32">
        <v>0</v>
      </c>
      <c r="AR6" s="33" t="e">
        <v>#DIV/0!</v>
      </c>
      <c r="AS6" s="32">
        <v>0</v>
      </c>
      <c r="AT6" s="33" t="e">
        <v>#DIV/0!</v>
      </c>
      <c r="AU6" s="32">
        <v>0</v>
      </c>
      <c r="AV6" s="33" t="e">
        <v>#DIV/0!</v>
      </c>
      <c r="AW6" s="32">
        <v>0</v>
      </c>
      <c r="AX6" s="33" t="e">
        <v>#DIV/0!</v>
      </c>
      <c r="AY6" s="32">
        <v>8.426</v>
      </c>
      <c r="AZ6" s="33">
        <v>0.31730370928262097</v>
      </c>
      <c r="BA6" s="32">
        <v>4.289999999999999</v>
      </c>
      <c r="BB6" s="33">
        <v>0.16155149689324041</v>
      </c>
      <c r="BC6" s="32">
        <v>13.839</v>
      </c>
      <c r="BD6" s="33">
        <v>0.5211447938241386</v>
      </c>
      <c r="BE6" s="32">
        <v>26.555</v>
      </c>
      <c r="BF6" s="33">
        <v>1</v>
      </c>
      <c r="BG6" s="34">
        <v>1.52</v>
      </c>
      <c r="BH6" s="35">
        <v>0.05695016860247283</v>
      </c>
      <c r="BI6" s="34">
        <v>4.797000000000001</v>
      </c>
      <c r="BJ6" s="35">
        <v>0.17973023604346197</v>
      </c>
      <c r="BK6" s="34">
        <v>20.373</v>
      </c>
      <c r="BL6" s="35">
        <v>0.7633195953540652</v>
      </c>
      <c r="BM6" s="34">
        <v>26.69</v>
      </c>
      <c r="BN6" s="35">
        <v>1</v>
      </c>
      <c r="BO6" s="34">
        <v>0</v>
      </c>
      <c r="BP6" s="35" t="e">
        <v>#DIV/0!</v>
      </c>
      <c r="BQ6" s="34">
        <v>0</v>
      </c>
      <c r="BR6" s="35" t="e">
        <v>#DIV/0!</v>
      </c>
      <c r="BS6" s="34">
        <v>0</v>
      </c>
      <c r="BT6" s="35" t="e">
        <v>#DIV/0!</v>
      </c>
      <c r="BU6" s="34">
        <v>0</v>
      </c>
      <c r="BV6" s="35" t="e">
        <v>#DIV/0!</v>
      </c>
      <c r="BW6" s="34">
        <v>0</v>
      </c>
      <c r="BX6" s="35" t="e">
        <v>#DIV/0!</v>
      </c>
      <c r="BY6" s="34">
        <v>0</v>
      </c>
      <c r="BZ6" s="35" t="e">
        <v>#DIV/0!</v>
      </c>
      <c r="CA6" s="34">
        <v>0</v>
      </c>
      <c r="CB6" s="35" t="e">
        <v>#DIV/0!</v>
      </c>
      <c r="CC6" s="34">
        <v>7.872</v>
      </c>
      <c r="CD6" s="35">
        <v>0.29644134814535866</v>
      </c>
      <c r="CE6" s="34">
        <v>4.220000000000001</v>
      </c>
      <c r="CF6" s="35">
        <v>0.15891545848239505</v>
      </c>
      <c r="CG6" s="34">
        <v>14.463</v>
      </c>
      <c r="CH6" s="35">
        <v>0.5446431933722462</v>
      </c>
      <c r="CI6" s="34">
        <v>26.555</v>
      </c>
      <c r="CJ6" s="35">
        <v>0.9999999999999999</v>
      </c>
    </row>
    <row r="7" spans="1:88" ht="15">
      <c r="A7" s="5">
        <v>2017</v>
      </c>
      <c r="B7" s="6">
        <v>60000</v>
      </c>
      <c r="C7" s="7">
        <v>0.52</v>
      </c>
      <c r="D7" s="6">
        <v>9880</v>
      </c>
      <c r="E7" s="7">
        <v>0</v>
      </c>
      <c r="F7" s="6">
        <v>0</v>
      </c>
      <c r="G7" s="7">
        <v>0.124</v>
      </c>
      <c r="H7" s="6">
        <v>13950</v>
      </c>
      <c r="I7" s="7">
        <v>0</v>
      </c>
      <c r="J7" s="6">
        <v>0</v>
      </c>
      <c r="K7" s="7">
        <v>0.16</v>
      </c>
      <c r="L7" s="6">
        <v>35000</v>
      </c>
      <c r="M7" s="8">
        <v>1.52</v>
      </c>
      <c r="N7" s="9">
        <v>0.05695016860247283</v>
      </c>
      <c r="O7" s="8">
        <v>4.797000000000001</v>
      </c>
      <c r="P7" s="9">
        <v>0.17973023604346197</v>
      </c>
      <c r="Q7" s="8">
        <v>20.373</v>
      </c>
      <c r="R7" s="9">
        <v>0.7633195953540652</v>
      </c>
      <c r="S7" s="8">
        <v>26.69</v>
      </c>
      <c r="T7" s="9">
        <v>1</v>
      </c>
      <c r="U7" s="8">
        <v>7.872</v>
      </c>
      <c r="V7" s="9">
        <v>0.2963297571993224</v>
      </c>
      <c r="W7" s="8">
        <v>4.220000000000001</v>
      </c>
      <c r="X7" s="9">
        <v>0.1588556371165067</v>
      </c>
      <c r="Y7" s="8">
        <v>14.473</v>
      </c>
      <c r="Z7" s="9">
        <v>0.544814605684171</v>
      </c>
      <c r="AA7" s="8">
        <v>26.565</v>
      </c>
      <c r="AB7" s="9">
        <v>1</v>
      </c>
      <c r="AC7" s="32">
        <v>1.77</v>
      </c>
      <c r="AD7" s="33">
        <v>0.06631697264893219</v>
      </c>
      <c r="AE7" s="32">
        <v>5.247</v>
      </c>
      <c r="AF7" s="33">
        <v>0.19659048332708878</v>
      </c>
      <c r="AG7" s="32">
        <v>19.673000000000002</v>
      </c>
      <c r="AH7" s="33">
        <v>0.7370925440239791</v>
      </c>
      <c r="AI7" s="32">
        <v>26.69</v>
      </c>
      <c r="AJ7" s="33">
        <v>1</v>
      </c>
      <c r="AK7" s="32">
        <v>0</v>
      </c>
      <c r="AL7" s="33" t="e">
        <v>#DIV/0!</v>
      </c>
      <c r="AM7" s="32">
        <v>0</v>
      </c>
      <c r="AN7" s="33" t="e">
        <v>#DIV/0!</v>
      </c>
      <c r="AO7" s="32">
        <v>0</v>
      </c>
      <c r="AP7" s="33" t="e">
        <v>#DIV/0!</v>
      </c>
      <c r="AQ7" s="32">
        <v>0</v>
      </c>
      <c r="AR7" s="33" t="e">
        <v>#DIV/0!</v>
      </c>
      <c r="AS7" s="32">
        <v>0</v>
      </c>
      <c r="AT7" s="33" t="e">
        <v>#DIV/0!</v>
      </c>
      <c r="AU7" s="32">
        <v>0</v>
      </c>
      <c r="AV7" s="33" t="e">
        <v>#DIV/0!</v>
      </c>
      <c r="AW7" s="32">
        <v>0</v>
      </c>
      <c r="AX7" s="33" t="e">
        <v>#DIV/0!</v>
      </c>
      <c r="AY7" s="32">
        <v>7.872</v>
      </c>
      <c r="AZ7" s="33">
        <v>0.2963297571993224</v>
      </c>
      <c r="BA7" s="32">
        <v>4.220000000000001</v>
      </c>
      <c r="BB7" s="33">
        <v>0.1588556371165067</v>
      </c>
      <c r="BC7" s="32">
        <v>14.473</v>
      </c>
      <c r="BD7" s="33">
        <v>0.544814605684171</v>
      </c>
      <c r="BE7" s="32">
        <v>26.565</v>
      </c>
      <c r="BF7" s="33">
        <v>1</v>
      </c>
      <c r="BG7" s="34">
        <v>1.49</v>
      </c>
      <c r="BH7" s="35">
        <v>0.05582615211689771</v>
      </c>
      <c r="BI7" s="34">
        <v>4.747</v>
      </c>
      <c r="BJ7" s="35">
        <v>0.1778568752341701</v>
      </c>
      <c r="BK7" s="34">
        <v>20.453000000000003</v>
      </c>
      <c r="BL7" s="35">
        <v>0.7663169726489323</v>
      </c>
      <c r="BM7" s="34">
        <v>26.690000000000005</v>
      </c>
      <c r="BN7" s="35">
        <v>1</v>
      </c>
      <c r="BO7" s="34">
        <v>0</v>
      </c>
      <c r="BP7" s="35" t="e">
        <v>#DIV/0!</v>
      </c>
      <c r="BQ7" s="34">
        <v>0</v>
      </c>
      <c r="BR7" s="35" t="e">
        <v>#DIV/0!</v>
      </c>
      <c r="BS7" s="34">
        <v>0</v>
      </c>
      <c r="BT7" s="35" t="e">
        <v>#DIV/0!</v>
      </c>
      <c r="BU7" s="34">
        <v>0</v>
      </c>
      <c r="BV7" s="35" t="e">
        <v>#DIV/0!</v>
      </c>
      <c r="BW7" s="34">
        <v>0</v>
      </c>
      <c r="BX7" s="35" t="e">
        <v>#DIV/0!</v>
      </c>
      <c r="BY7" s="34">
        <v>0</v>
      </c>
      <c r="BZ7" s="35" t="e">
        <v>#DIV/0!</v>
      </c>
      <c r="CA7" s="34">
        <v>0</v>
      </c>
      <c r="CB7" s="35" t="e">
        <v>#DIV/0!</v>
      </c>
      <c r="CC7" s="34">
        <v>7.398</v>
      </c>
      <c r="CD7" s="35">
        <v>0.27848673066064367</v>
      </c>
      <c r="CE7" s="34">
        <v>4.140000000000001</v>
      </c>
      <c r="CF7" s="35">
        <v>0.15584415584415587</v>
      </c>
      <c r="CG7" s="34">
        <v>15.027000000000001</v>
      </c>
      <c r="CH7" s="35">
        <v>0.5656691134952004</v>
      </c>
      <c r="CI7" s="34">
        <v>26.565</v>
      </c>
      <c r="CJ7" s="35">
        <v>1</v>
      </c>
    </row>
    <row r="8" spans="1:88" ht="15">
      <c r="A8" s="5">
        <v>2018</v>
      </c>
      <c r="B8" s="6">
        <v>60000</v>
      </c>
      <c r="C8" s="7">
        <v>0.525</v>
      </c>
      <c r="D8" s="6">
        <v>9975</v>
      </c>
      <c r="E8" s="7">
        <v>0.04</v>
      </c>
      <c r="F8" s="6">
        <v>3200</v>
      </c>
      <c r="G8" s="7">
        <v>0.22</v>
      </c>
      <c r="H8" s="6">
        <v>24750</v>
      </c>
      <c r="I8" s="7">
        <v>0</v>
      </c>
      <c r="J8" s="6">
        <v>0</v>
      </c>
      <c r="K8" s="7">
        <v>0.1</v>
      </c>
      <c r="L8" s="6">
        <v>22000</v>
      </c>
      <c r="M8" s="8">
        <v>1.49</v>
      </c>
      <c r="N8" s="9">
        <v>0.055826152116897704</v>
      </c>
      <c r="O8" s="8">
        <v>4.747</v>
      </c>
      <c r="P8" s="9">
        <v>0.17785687523417007</v>
      </c>
      <c r="Q8" s="8">
        <v>20.453000000000003</v>
      </c>
      <c r="R8" s="9">
        <v>0.7663169726489322</v>
      </c>
      <c r="S8" s="8">
        <v>26.690000000000005</v>
      </c>
      <c r="T8" s="9">
        <v>1</v>
      </c>
      <c r="U8" s="8">
        <v>7.398</v>
      </c>
      <c r="V8" s="9">
        <v>0.278381937911571</v>
      </c>
      <c r="W8" s="8">
        <v>4.140000000000001</v>
      </c>
      <c r="X8" s="9">
        <v>0.15578551269990595</v>
      </c>
      <c r="Y8" s="8">
        <v>15.036999999999999</v>
      </c>
      <c r="Z8" s="9">
        <v>0.565832549388523</v>
      </c>
      <c r="AA8" s="8">
        <v>26.575</v>
      </c>
      <c r="AB8" s="9">
        <v>1</v>
      </c>
      <c r="AC8" s="32">
        <v>1.91</v>
      </c>
      <c r="AD8" s="33">
        <v>0.0715623829149494</v>
      </c>
      <c r="AE8" s="32">
        <v>5.077</v>
      </c>
      <c r="AF8" s="33">
        <v>0.1902210565754964</v>
      </c>
      <c r="AG8" s="32">
        <v>19.703000000000003</v>
      </c>
      <c r="AH8" s="33">
        <v>0.7382165605095541</v>
      </c>
      <c r="AI8" s="32">
        <v>26.690000000000005</v>
      </c>
      <c r="AJ8" s="33">
        <v>0.9999999999999999</v>
      </c>
      <c r="AK8" s="32">
        <v>0</v>
      </c>
      <c r="AL8" s="33" t="e">
        <v>#DIV/0!</v>
      </c>
      <c r="AM8" s="32">
        <v>0</v>
      </c>
      <c r="AN8" s="33" t="e">
        <v>#DIV/0!</v>
      </c>
      <c r="AO8" s="32">
        <v>0</v>
      </c>
      <c r="AP8" s="33" t="e">
        <v>#DIV/0!</v>
      </c>
      <c r="AQ8" s="32">
        <v>0</v>
      </c>
      <c r="AR8" s="33" t="e">
        <v>#DIV/0!</v>
      </c>
      <c r="AS8" s="32">
        <v>0</v>
      </c>
      <c r="AT8" s="33" t="e">
        <v>#DIV/0!</v>
      </c>
      <c r="AU8" s="32">
        <v>0</v>
      </c>
      <c r="AV8" s="33" t="e">
        <v>#DIV/0!</v>
      </c>
      <c r="AW8" s="32">
        <v>0</v>
      </c>
      <c r="AX8" s="33" t="e">
        <v>#DIV/0!</v>
      </c>
      <c r="AY8" s="32">
        <v>8.058</v>
      </c>
      <c r="AZ8" s="33">
        <v>0.3032173095014111</v>
      </c>
      <c r="BA8" s="32">
        <v>4.1850000000000005</v>
      </c>
      <c r="BB8" s="33">
        <v>0.15747883349012232</v>
      </c>
      <c r="BC8" s="32">
        <v>14.331999999999999</v>
      </c>
      <c r="BD8" s="33">
        <v>0.5393038570084666</v>
      </c>
      <c r="BE8" s="32">
        <v>26.575</v>
      </c>
      <c r="BF8" s="33">
        <v>1</v>
      </c>
      <c r="BG8" s="34">
        <v>1.55</v>
      </c>
      <c r="BH8" s="35">
        <v>0.05807418508804795</v>
      </c>
      <c r="BI8" s="34">
        <v>4.777</v>
      </c>
      <c r="BJ8" s="35">
        <v>0.17898089171974518</v>
      </c>
      <c r="BK8" s="34">
        <v>20.363</v>
      </c>
      <c r="BL8" s="35">
        <v>0.7629449231922066</v>
      </c>
      <c r="BM8" s="34">
        <v>26.689999999999998</v>
      </c>
      <c r="BN8" s="35">
        <v>0.9999999999999998</v>
      </c>
      <c r="BO8" s="34">
        <v>0</v>
      </c>
      <c r="BP8" s="35" t="e">
        <v>#DIV/0!</v>
      </c>
      <c r="BQ8" s="34">
        <v>0</v>
      </c>
      <c r="BR8" s="35" t="e">
        <v>#DIV/0!</v>
      </c>
      <c r="BS8" s="34">
        <v>0</v>
      </c>
      <c r="BT8" s="35" t="e">
        <v>#DIV/0!</v>
      </c>
      <c r="BU8" s="34">
        <v>0</v>
      </c>
      <c r="BV8" s="35" t="e">
        <v>#DIV/0!</v>
      </c>
      <c r="BW8" s="34">
        <v>0</v>
      </c>
      <c r="BX8" s="35" t="e">
        <v>#DIV/0!</v>
      </c>
      <c r="BY8" s="34">
        <v>0</v>
      </c>
      <c r="BZ8" s="35" t="e">
        <v>#DIV/0!</v>
      </c>
      <c r="CA8" s="34">
        <v>0</v>
      </c>
      <c r="CB8" s="35" t="e">
        <v>#DIV/0!</v>
      </c>
      <c r="CC8" s="34">
        <v>7.558</v>
      </c>
      <c r="CD8" s="35">
        <v>0.28440263405456256</v>
      </c>
      <c r="CE8" s="34">
        <v>4.09</v>
      </c>
      <c r="CF8" s="35">
        <v>0.15390404515522108</v>
      </c>
      <c r="CG8" s="34">
        <v>14.927</v>
      </c>
      <c r="CH8" s="35">
        <v>0.5616933207902164</v>
      </c>
      <c r="CI8" s="34">
        <v>26.575</v>
      </c>
      <c r="CJ8" s="35">
        <v>1</v>
      </c>
    </row>
    <row r="9" spans="1:88" ht="15">
      <c r="A9" s="5">
        <v>2019</v>
      </c>
      <c r="B9" s="6">
        <v>60000</v>
      </c>
      <c r="C9" s="7">
        <v>0.52</v>
      </c>
      <c r="D9" s="6">
        <v>9880</v>
      </c>
      <c r="E9" s="7">
        <v>0.02</v>
      </c>
      <c r="F9" s="6">
        <v>1600</v>
      </c>
      <c r="G9" s="7">
        <v>0.25</v>
      </c>
      <c r="H9" s="6">
        <v>28125</v>
      </c>
      <c r="I9" s="7">
        <v>0</v>
      </c>
      <c r="J9" s="6">
        <v>0</v>
      </c>
      <c r="K9" s="7">
        <v>0.09</v>
      </c>
      <c r="L9" s="6">
        <v>19500</v>
      </c>
      <c r="M9" s="8">
        <v>1.55</v>
      </c>
      <c r="N9" s="9">
        <v>0.058074185088047965</v>
      </c>
      <c r="O9" s="8">
        <v>4.777</v>
      </c>
      <c r="P9" s="9">
        <v>0.17898089171974524</v>
      </c>
      <c r="Q9" s="8">
        <v>20.363</v>
      </c>
      <c r="R9" s="9">
        <v>0.7629449231922069</v>
      </c>
      <c r="S9" s="8">
        <v>26.689999999999998</v>
      </c>
      <c r="T9" s="9">
        <v>1</v>
      </c>
      <c r="U9" s="8">
        <v>7.558</v>
      </c>
      <c r="V9" s="9">
        <v>0.2842956554447997</v>
      </c>
      <c r="W9" s="8">
        <v>4.09</v>
      </c>
      <c r="X9" s="9">
        <v>0.15384615384615383</v>
      </c>
      <c r="Y9" s="8">
        <v>14.937000000000001</v>
      </c>
      <c r="Z9" s="9">
        <v>0.5618581907090465</v>
      </c>
      <c r="AA9" s="8">
        <v>26.585</v>
      </c>
      <c r="AB9" s="9">
        <v>1</v>
      </c>
      <c r="AC9" s="32">
        <v>1.877</v>
      </c>
      <c r="AD9" s="33">
        <v>0.07032596478081678</v>
      </c>
      <c r="AE9" s="32">
        <v>5.26</v>
      </c>
      <c r="AF9" s="33">
        <v>0.19707755713750466</v>
      </c>
      <c r="AG9" s="32">
        <v>19.553</v>
      </c>
      <c r="AH9" s="33">
        <v>0.7325964780816785</v>
      </c>
      <c r="AI9" s="32">
        <v>26.69</v>
      </c>
      <c r="AJ9" s="33">
        <v>1</v>
      </c>
      <c r="AK9" s="32">
        <v>0</v>
      </c>
      <c r="AL9" s="33" t="e">
        <v>#DIV/0!</v>
      </c>
      <c r="AM9" s="32">
        <v>0</v>
      </c>
      <c r="AN9" s="33" t="e">
        <v>#DIV/0!</v>
      </c>
      <c r="AO9" s="32">
        <v>0</v>
      </c>
      <c r="AP9" s="33" t="e">
        <v>#DIV/0!</v>
      </c>
      <c r="AQ9" s="32">
        <v>0</v>
      </c>
      <c r="AR9" s="33" t="e">
        <v>#DIV/0!</v>
      </c>
      <c r="AS9" s="32">
        <v>0</v>
      </c>
      <c r="AT9" s="33" t="e">
        <v>#DIV/0!</v>
      </c>
      <c r="AU9" s="32">
        <v>0</v>
      </c>
      <c r="AV9" s="33" t="e">
        <v>#DIV/0!</v>
      </c>
      <c r="AW9" s="32">
        <v>0</v>
      </c>
      <c r="AX9" s="33" t="e">
        <v>#DIV/0!</v>
      </c>
      <c r="AY9" s="32">
        <v>7.558</v>
      </c>
      <c r="AZ9" s="33">
        <v>0.2842956554447997</v>
      </c>
      <c r="BA9" s="32">
        <v>5.76</v>
      </c>
      <c r="BB9" s="33">
        <v>0.21666353206695504</v>
      </c>
      <c r="BC9" s="32">
        <v>13.267000000000001</v>
      </c>
      <c r="BD9" s="33">
        <v>0.4990408124882453</v>
      </c>
      <c r="BE9" s="32">
        <v>26.585</v>
      </c>
      <c r="BF9" s="33">
        <v>1</v>
      </c>
      <c r="BG9" s="34">
        <v>1.517</v>
      </c>
      <c r="BH9" s="35">
        <v>0.05683776695391532</v>
      </c>
      <c r="BI9" s="34">
        <v>5.09</v>
      </c>
      <c r="BJ9" s="35">
        <v>0.1907081303859123</v>
      </c>
      <c r="BK9" s="34">
        <v>20.083000000000002</v>
      </c>
      <c r="BL9" s="35">
        <v>0.7524541026601724</v>
      </c>
      <c r="BM9" s="34">
        <v>26.69</v>
      </c>
      <c r="BN9" s="35">
        <v>1</v>
      </c>
      <c r="BO9" s="34">
        <v>0</v>
      </c>
      <c r="BP9" s="35" t="e">
        <v>#DIV/0!</v>
      </c>
      <c r="BQ9" s="34">
        <v>0</v>
      </c>
      <c r="BR9" s="35" t="e">
        <v>#DIV/0!</v>
      </c>
      <c r="BS9" s="34">
        <v>0</v>
      </c>
      <c r="BT9" s="35" t="e">
        <v>#DIV/0!</v>
      </c>
      <c r="BU9" s="34">
        <v>0</v>
      </c>
      <c r="BV9" s="35" t="e">
        <v>#DIV/0!</v>
      </c>
      <c r="BW9" s="34">
        <v>0</v>
      </c>
      <c r="BX9" s="35" t="e">
        <v>#DIV/0!</v>
      </c>
      <c r="BY9" s="34">
        <v>0</v>
      </c>
      <c r="BZ9" s="35" t="e">
        <v>#DIV/0!</v>
      </c>
      <c r="CA9" s="34">
        <v>0</v>
      </c>
      <c r="CB9" s="35" t="e">
        <v>#DIV/0!</v>
      </c>
      <c r="CC9" s="34">
        <v>7.038</v>
      </c>
      <c r="CD9" s="35">
        <v>0.2647357532443107</v>
      </c>
      <c r="CE9" s="34">
        <v>5.629999999999999</v>
      </c>
      <c r="CF9" s="35">
        <v>0.21177355651683274</v>
      </c>
      <c r="CG9" s="34">
        <v>13.917000000000002</v>
      </c>
      <c r="CH9" s="35">
        <v>0.5234906902388565</v>
      </c>
      <c r="CI9" s="34">
        <v>26.585</v>
      </c>
      <c r="CJ9" s="35">
        <v>1</v>
      </c>
    </row>
    <row r="10" spans="1:88" ht="15">
      <c r="A10" s="5">
        <v>2020</v>
      </c>
      <c r="B10" s="6">
        <v>60000</v>
      </c>
      <c r="C10" s="7">
        <v>0.52</v>
      </c>
      <c r="D10" s="6">
        <v>9880</v>
      </c>
      <c r="E10" s="7">
        <v>0.04</v>
      </c>
      <c r="F10" s="6">
        <v>3200</v>
      </c>
      <c r="G10" s="7">
        <v>0.19</v>
      </c>
      <c r="H10" s="6">
        <v>21375</v>
      </c>
      <c r="I10" s="7">
        <v>0</v>
      </c>
      <c r="J10" s="6">
        <v>0</v>
      </c>
      <c r="K10" s="7">
        <v>0.11</v>
      </c>
      <c r="L10" s="6">
        <v>25000</v>
      </c>
      <c r="M10" s="8">
        <v>1.517</v>
      </c>
      <c r="N10" s="9">
        <v>0.05683776695391532</v>
      </c>
      <c r="O10" s="8">
        <v>5.09</v>
      </c>
      <c r="P10" s="9">
        <v>0.1907081303859123</v>
      </c>
      <c r="Q10" s="8">
        <v>20.083000000000002</v>
      </c>
      <c r="R10" s="9">
        <v>0.7524541026601724</v>
      </c>
      <c r="S10" s="8">
        <v>26.69</v>
      </c>
      <c r="T10" s="9">
        <v>1</v>
      </c>
      <c r="U10" s="8">
        <v>7.038</v>
      </c>
      <c r="V10" s="9">
        <v>0.2646362098138748</v>
      </c>
      <c r="W10" s="8">
        <v>5.629999999999999</v>
      </c>
      <c r="X10" s="9">
        <v>0.211693927429968</v>
      </c>
      <c r="Y10" s="8">
        <v>13.927</v>
      </c>
      <c r="Z10" s="9">
        <v>0.5236698627561572</v>
      </c>
      <c r="AA10" s="8">
        <v>26.595</v>
      </c>
      <c r="AB10" s="9">
        <v>1</v>
      </c>
      <c r="AC10" s="32">
        <v>1.887</v>
      </c>
      <c r="AD10" s="33">
        <v>0.07070063694267517</v>
      </c>
      <c r="AE10" s="32">
        <v>5.26</v>
      </c>
      <c r="AF10" s="33">
        <v>0.1970775571375047</v>
      </c>
      <c r="AG10" s="32">
        <v>19.543</v>
      </c>
      <c r="AH10" s="33">
        <v>0.7322218059198202</v>
      </c>
      <c r="AI10" s="32">
        <v>26.689999999999998</v>
      </c>
      <c r="AJ10" s="33">
        <v>1</v>
      </c>
      <c r="AK10" s="32">
        <v>0</v>
      </c>
      <c r="AL10" s="33" t="e">
        <v>#DIV/0!</v>
      </c>
      <c r="AM10" s="32">
        <v>0</v>
      </c>
      <c r="AN10" s="33" t="e">
        <v>#DIV/0!</v>
      </c>
      <c r="AO10" s="32">
        <v>0</v>
      </c>
      <c r="AP10" s="33" t="e">
        <v>#DIV/0!</v>
      </c>
      <c r="AQ10" s="32">
        <v>0</v>
      </c>
      <c r="AR10" s="33" t="e">
        <v>#DIV/0!</v>
      </c>
      <c r="AS10" s="32">
        <v>0</v>
      </c>
      <c r="AT10" s="33" t="e">
        <v>#DIV/0!</v>
      </c>
      <c r="AU10" s="32">
        <v>0</v>
      </c>
      <c r="AV10" s="33" t="e">
        <v>#DIV/0!</v>
      </c>
      <c r="AW10" s="32">
        <v>0</v>
      </c>
      <c r="AX10" s="33" t="e">
        <v>#DIV/0!</v>
      </c>
      <c r="AY10" s="32">
        <v>7.458</v>
      </c>
      <c r="AZ10" s="33">
        <v>0.2804286520022561</v>
      </c>
      <c r="BA10" s="32">
        <v>5.933</v>
      </c>
      <c r="BB10" s="33">
        <v>0.22308704643730023</v>
      </c>
      <c r="BC10" s="32">
        <v>13.203999999999999</v>
      </c>
      <c r="BD10" s="33">
        <v>0.49648430156044365</v>
      </c>
      <c r="BE10" s="32">
        <v>26.595</v>
      </c>
      <c r="BF10" s="33">
        <v>1</v>
      </c>
      <c r="BG10" s="34">
        <v>1.547</v>
      </c>
      <c r="BH10" s="35">
        <v>0.05796178343949045</v>
      </c>
      <c r="BI10" s="34">
        <v>5.23</v>
      </c>
      <c r="BJ10" s="35">
        <v>0.1959535406519296</v>
      </c>
      <c r="BK10" s="34">
        <v>19.913</v>
      </c>
      <c r="BL10" s="35">
        <v>0.7460846759085801</v>
      </c>
      <c r="BM10" s="34">
        <v>26.69</v>
      </c>
      <c r="BN10" s="35">
        <v>1</v>
      </c>
      <c r="BO10" s="34">
        <v>0</v>
      </c>
      <c r="BP10" s="35" t="e">
        <v>#DIV/0!</v>
      </c>
      <c r="BQ10" s="34">
        <v>0</v>
      </c>
      <c r="BR10" s="35" t="e">
        <v>#DIV/0!</v>
      </c>
      <c r="BS10" s="34">
        <v>0</v>
      </c>
      <c r="BT10" s="35" t="e">
        <v>#DIV/0!</v>
      </c>
      <c r="BU10" s="34">
        <v>0</v>
      </c>
      <c r="BV10" s="35" t="e">
        <v>#DIV/0!</v>
      </c>
      <c r="BW10" s="34">
        <v>0</v>
      </c>
      <c r="BX10" s="35" t="e">
        <v>#DIV/0!</v>
      </c>
      <c r="BY10" s="34">
        <v>0</v>
      </c>
      <c r="BZ10" s="35" t="e">
        <v>#DIV/0!</v>
      </c>
      <c r="CA10" s="34">
        <v>0</v>
      </c>
      <c r="CB10" s="35" t="e">
        <v>#DIV/0!</v>
      </c>
      <c r="CC10" s="34">
        <v>6.918</v>
      </c>
      <c r="CD10" s="35">
        <v>0.2601240834743373</v>
      </c>
      <c r="CE10" s="34">
        <v>5.832999999999999</v>
      </c>
      <c r="CF10" s="35">
        <v>0.2193269411543523</v>
      </c>
      <c r="CG10" s="34">
        <v>13.844</v>
      </c>
      <c r="CH10" s="35">
        <v>0.5205489753713104</v>
      </c>
      <c r="CI10" s="34">
        <v>26.595</v>
      </c>
      <c r="CJ10" s="35">
        <v>1</v>
      </c>
    </row>
    <row r="11" spans="1:88" ht="15">
      <c r="A11" s="5">
        <v>2021</v>
      </c>
      <c r="B11" s="6">
        <v>60000</v>
      </c>
      <c r="C11" s="7">
        <v>0.522</v>
      </c>
      <c r="D11" s="6">
        <v>9918</v>
      </c>
      <c r="E11" s="7">
        <v>0.047</v>
      </c>
      <c r="F11" s="6">
        <v>3760</v>
      </c>
      <c r="G11" s="7">
        <v>0.215</v>
      </c>
      <c r="H11" s="6">
        <v>24187.5</v>
      </c>
      <c r="I11" s="7">
        <v>0</v>
      </c>
      <c r="J11" s="6">
        <v>0</v>
      </c>
      <c r="K11" s="7">
        <v>0.1</v>
      </c>
      <c r="L11" s="6">
        <v>22000</v>
      </c>
      <c r="M11" s="8">
        <v>1.547</v>
      </c>
      <c r="N11" s="9">
        <v>0.05796178343949044</v>
      </c>
      <c r="O11" s="8">
        <v>5.23</v>
      </c>
      <c r="P11" s="9">
        <v>0.19595354065192958</v>
      </c>
      <c r="Q11" s="8">
        <v>19.913</v>
      </c>
      <c r="R11" s="9">
        <v>0.74608467590858</v>
      </c>
      <c r="S11" s="8">
        <v>26.69</v>
      </c>
      <c r="T11" s="9">
        <v>1</v>
      </c>
      <c r="U11" s="8">
        <v>6.918</v>
      </c>
      <c r="V11" s="9">
        <v>0.2601240834743373</v>
      </c>
      <c r="W11" s="8">
        <v>5.832999999999999</v>
      </c>
      <c r="X11" s="9">
        <v>0.2193269411543523</v>
      </c>
      <c r="Y11" s="8">
        <v>13.844</v>
      </c>
      <c r="Z11" s="9">
        <v>0.5205489753713104</v>
      </c>
      <c r="AA11" s="8">
        <v>26.595</v>
      </c>
      <c r="AB11" s="9">
        <v>1</v>
      </c>
      <c r="AC11" s="32">
        <v>2.007</v>
      </c>
      <c r="AD11" s="33">
        <v>0.07519670288497565</v>
      </c>
      <c r="AE11" s="32">
        <v>5.51</v>
      </c>
      <c r="AF11" s="33">
        <v>0.206444361183964</v>
      </c>
      <c r="AG11" s="32">
        <v>19.173000000000002</v>
      </c>
      <c r="AH11" s="33">
        <v>0.7183589359310604</v>
      </c>
      <c r="AI11" s="32">
        <v>26.69</v>
      </c>
      <c r="AJ11" s="33">
        <v>1</v>
      </c>
      <c r="AK11" s="32">
        <v>0</v>
      </c>
      <c r="AL11" s="33" t="e">
        <v>#DIV/0!</v>
      </c>
      <c r="AM11" s="32">
        <v>0</v>
      </c>
      <c r="AN11" s="33" t="e">
        <v>#DIV/0!</v>
      </c>
      <c r="AO11" s="32">
        <v>0</v>
      </c>
      <c r="AP11" s="33" t="e">
        <v>#DIV/0!</v>
      </c>
      <c r="AQ11" s="32">
        <v>0</v>
      </c>
      <c r="AR11" s="33" t="e">
        <v>#DIV/0!</v>
      </c>
      <c r="AS11" s="32">
        <v>0</v>
      </c>
      <c r="AT11" s="33" t="e">
        <v>#DIV/0!</v>
      </c>
      <c r="AU11" s="32">
        <v>0</v>
      </c>
      <c r="AV11" s="33" t="e">
        <v>#DIV/0!</v>
      </c>
      <c r="AW11" s="32">
        <v>0</v>
      </c>
      <c r="AX11" s="33" t="e">
        <v>#DIV/0!</v>
      </c>
      <c r="AY11" s="32">
        <v>7.398</v>
      </c>
      <c r="AZ11" s="33">
        <v>0.2781725888324873</v>
      </c>
      <c r="BA11" s="32">
        <v>6.989000000000001</v>
      </c>
      <c r="BB11" s="33">
        <v>0.2627937582252303</v>
      </c>
      <c r="BC11" s="32">
        <v>12.207999999999998</v>
      </c>
      <c r="BD11" s="33">
        <v>0.4590336529422823</v>
      </c>
      <c r="BE11" s="32">
        <v>26.595</v>
      </c>
      <c r="BF11" s="33">
        <v>1</v>
      </c>
      <c r="BG11" s="34">
        <v>1.65</v>
      </c>
      <c r="BH11" s="35">
        <v>0.06182090670663169</v>
      </c>
      <c r="BI11" s="34">
        <v>5.505000000000001</v>
      </c>
      <c r="BJ11" s="35">
        <v>0.20625702510303487</v>
      </c>
      <c r="BK11" s="34">
        <v>19.535</v>
      </c>
      <c r="BL11" s="35">
        <v>0.7319220681903335</v>
      </c>
      <c r="BM11" s="34">
        <v>26.69</v>
      </c>
      <c r="BN11" s="35">
        <v>1</v>
      </c>
      <c r="BO11" s="34">
        <v>0</v>
      </c>
      <c r="BP11" s="35" t="e">
        <v>#DIV/0!</v>
      </c>
      <c r="BQ11" s="34">
        <v>0</v>
      </c>
      <c r="BR11" s="35" t="e">
        <v>#DIV/0!</v>
      </c>
      <c r="BS11" s="34">
        <v>0</v>
      </c>
      <c r="BT11" s="35" t="e">
        <v>#DIV/0!</v>
      </c>
      <c r="BU11" s="34">
        <v>0</v>
      </c>
      <c r="BV11" s="35" t="e">
        <v>#DIV/0!</v>
      </c>
      <c r="BW11" s="34">
        <v>0</v>
      </c>
      <c r="BX11" s="35" t="e">
        <v>#DIV/0!</v>
      </c>
      <c r="BY11" s="34">
        <v>0</v>
      </c>
      <c r="BZ11" s="35" t="e">
        <v>#DIV/0!</v>
      </c>
      <c r="CA11" s="34">
        <v>0</v>
      </c>
      <c r="CB11" s="35" t="e">
        <v>#DIV/0!</v>
      </c>
      <c r="CC11" s="34">
        <v>6.736</v>
      </c>
      <c r="CD11" s="35">
        <v>0.2532806918593721</v>
      </c>
      <c r="CE11" s="34">
        <v>6.889</v>
      </c>
      <c r="CF11" s="35">
        <v>0.2590336529422824</v>
      </c>
      <c r="CG11" s="34">
        <v>12.969999999999999</v>
      </c>
      <c r="CH11" s="35">
        <v>0.48768565519834556</v>
      </c>
      <c r="CI11" s="34">
        <v>26.595</v>
      </c>
      <c r="CJ11" s="35">
        <v>1</v>
      </c>
    </row>
    <row r="12" spans="1:88" ht="15">
      <c r="A12" s="5">
        <v>2022</v>
      </c>
      <c r="B12" s="6">
        <v>60000</v>
      </c>
      <c r="C12" s="7">
        <v>0.523</v>
      </c>
      <c r="D12" s="6">
        <v>9937</v>
      </c>
      <c r="E12" s="7">
        <v>0.04</v>
      </c>
      <c r="F12" s="6">
        <v>3200</v>
      </c>
      <c r="G12" s="7">
        <v>0.3</v>
      </c>
      <c r="H12" s="6">
        <v>33750</v>
      </c>
      <c r="I12" s="7">
        <v>0</v>
      </c>
      <c r="J12" s="6">
        <v>0</v>
      </c>
      <c r="K12" s="7">
        <v>0.06</v>
      </c>
      <c r="L12" s="6">
        <v>13000</v>
      </c>
      <c r="M12" s="8">
        <v>1.65</v>
      </c>
      <c r="N12" s="9">
        <v>0.06182090670663169</v>
      </c>
      <c r="O12" s="8">
        <v>5.505000000000001</v>
      </c>
      <c r="P12" s="9">
        <v>0.20625702510303487</v>
      </c>
      <c r="Q12" s="8">
        <v>19.535</v>
      </c>
      <c r="R12" s="9">
        <v>0.7319220681903335</v>
      </c>
      <c r="S12" s="8">
        <v>26.69</v>
      </c>
      <c r="T12" s="9">
        <v>1</v>
      </c>
      <c r="U12" s="8">
        <v>6.736</v>
      </c>
      <c r="V12" s="9">
        <v>0.25318549144897573</v>
      </c>
      <c r="W12" s="8">
        <v>6.889</v>
      </c>
      <c r="X12" s="9">
        <v>0.2589362901710205</v>
      </c>
      <c r="Y12" s="8">
        <v>12.98</v>
      </c>
      <c r="Z12" s="9">
        <v>0.4878782183800038</v>
      </c>
      <c r="AA12" s="8">
        <v>26.605</v>
      </c>
      <c r="AB12" s="9">
        <v>1</v>
      </c>
      <c r="AC12" s="32">
        <v>2.23</v>
      </c>
      <c r="AD12" s="33">
        <v>0.08355189209441737</v>
      </c>
      <c r="AE12" s="32">
        <v>5.635</v>
      </c>
      <c r="AF12" s="33">
        <v>0.21112776320719365</v>
      </c>
      <c r="AG12" s="32">
        <v>18.825000000000003</v>
      </c>
      <c r="AH12" s="33">
        <v>0.7053203446983889</v>
      </c>
      <c r="AI12" s="32">
        <v>26.690000000000005</v>
      </c>
      <c r="AJ12" s="33">
        <v>0.9999999999999999</v>
      </c>
      <c r="AK12" s="32">
        <v>0</v>
      </c>
      <c r="AL12" s="33" t="e">
        <v>#DIV/0!</v>
      </c>
      <c r="AM12" s="32">
        <v>0</v>
      </c>
      <c r="AN12" s="33" t="e">
        <v>#DIV/0!</v>
      </c>
      <c r="AO12" s="32">
        <v>0</v>
      </c>
      <c r="AP12" s="33" t="e">
        <v>#DIV/0!</v>
      </c>
      <c r="AQ12" s="32">
        <v>0</v>
      </c>
      <c r="AR12" s="33" t="e">
        <v>#DIV/0!</v>
      </c>
      <c r="AS12" s="32">
        <v>0</v>
      </c>
      <c r="AT12" s="33" t="e">
        <v>#DIV/0!</v>
      </c>
      <c r="AU12" s="32">
        <v>0</v>
      </c>
      <c r="AV12" s="33" t="e">
        <v>#DIV/0!</v>
      </c>
      <c r="AW12" s="32">
        <v>0</v>
      </c>
      <c r="AX12" s="33" t="e">
        <v>#DIV/0!</v>
      </c>
      <c r="AY12" s="32">
        <v>6.736</v>
      </c>
      <c r="AZ12" s="33">
        <v>0.25318549144897573</v>
      </c>
      <c r="BA12" s="32">
        <v>7.6930000000000005</v>
      </c>
      <c r="BB12" s="33">
        <v>0.28915617365156926</v>
      </c>
      <c r="BC12" s="32">
        <v>12.176</v>
      </c>
      <c r="BD12" s="33">
        <v>0.457658334899455</v>
      </c>
      <c r="BE12" s="32">
        <v>26.605</v>
      </c>
      <c r="BF12" s="33">
        <v>1</v>
      </c>
      <c r="BG12" s="34">
        <v>1.83</v>
      </c>
      <c r="BH12" s="35">
        <v>0.06856500562008241</v>
      </c>
      <c r="BI12" s="34">
        <v>5.595</v>
      </c>
      <c r="BJ12" s="35">
        <v>0.20962907455976015</v>
      </c>
      <c r="BK12" s="34">
        <v>19.265</v>
      </c>
      <c r="BL12" s="35">
        <v>0.7218059198201573</v>
      </c>
      <c r="BM12" s="34">
        <v>26.69</v>
      </c>
      <c r="BN12" s="35">
        <v>0.9999999999999999</v>
      </c>
      <c r="BO12" s="34">
        <v>0</v>
      </c>
      <c r="BP12" s="35" t="e">
        <v>#DIV/0!</v>
      </c>
      <c r="BQ12" s="34">
        <v>0</v>
      </c>
      <c r="BR12" s="35" t="e">
        <v>#DIV/0!</v>
      </c>
      <c r="BS12" s="34">
        <v>0</v>
      </c>
      <c r="BT12" s="35" t="e">
        <v>#DIV/0!</v>
      </c>
      <c r="BU12" s="34">
        <v>0</v>
      </c>
      <c r="BV12" s="35" t="e">
        <v>#DIV/0!</v>
      </c>
      <c r="BW12" s="34">
        <v>0</v>
      </c>
      <c r="BX12" s="35" t="e">
        <v>#DIV/0!</v>
      </c>
      <c r="BY12" s="34">
        <v>0</v>
      </c>
      <c r="BZ12" s="35" t="e">
        <v>#DIV/0!</v>
      </c>
      <c r="CA12" s="34">
        <v>0</v>
      </c>
      <c r="CB12" s="35" t="e">
        <v>#DIV/0!</v>
      </c>
      <c r="CC12" s="34">
        <v>6.166</v>
      </c>
      <c r="CD12" s="35">
        <v>0.23176094719037776</v>
      </c>
      <c r="CE12" s="34">
        <v>7.539999999999999</v>
      </c>
      <c r="CF12" s="35">
        <v>0.2834053749295245</v>
      </c>
      <c r="CG12" s="34">
        <v>12.899000000000001</v>
      </c>
      <c r="CH12" s="35">
        <v>0.48483367788009774</v>
      </c>
      <c r="CI12" s="34">
        <v>26.605</v>
      </c>
      <c r="CJ12" s="35">
        <v>1</v>
      </c>
    </row>
    <row r="13" spans="1:88" ht="15">
      <c r="A13" s="5">
        <v>2023</v>
      </c>
      <c r="B13" s="6">
        <v>60000</v>
      </c>
      <c r="C13" s="7">
        <v>0.526</v>
      </c>
      <c r="D13" s="6">
        <v>9994</v>
      </c>
      <c r="E13" s="7">
        <v>0.03</v>
      </c>
      <c r="F13" s="6">
        <v>2400</v>
      </c>
      <c r="G13" s="7">
        <v>0.2</v>
      </c>
      <c r="H13" s="6">
        <v>22500</v>
      </c>
      <c r="I13" s="7">
        <v>0</v>
      </c>
      <c r="J13" s="6">
        <v>0</v>
      </c>
      <c r="K13" s="7">
        <v>0.11</v>
      </c>
      <c r="L13" s="6">
        <v>24500</v>
      </c>
      <c r="M13" s="8">
        <v>1.83</v>
      </c>
      <c r="N13" s="9">
        <v>0.06856500562008243</v>
      </c>
      <c r="O13" s="8">
        <v>5.595</v>
      </c>
      <c r="P13" s="9">
        <v>0.20962907455976018</v>
      </c>
      <c r="Q13" s="8">
        <v>19.265</v>
      </c>
      <c r="R13" s="9">
        <v>0.7218059198201574</v>
      </c>
      <c r="S13" s="8">
        <v>26.69</v>
      </c>
      <c r="T13" s="9">
        <v>1</v>
      </c>
      <c r="U13" s="8">
        <v>6.166</v>
      </c>
      <c r="V13" s="9">
        <v>0.23176094719037776</v>
      </c>
      <c r="W13" s="8">
        <v>7.539999999999999</v>
      </c>
      <c r="X13" s="9">
        <v>0.2834053749295245</v>
      </c>
      <c r="Y13" s="8">
        <v>12.899000000000001</v>
      </c>
      <c r="Z13" s="9">
        <v>0.48483367788009774</v>
      </c>
      <c r="AA13" s="8">
        <v>26.605</v>
      </c>
      <c r="AB13" s="9">
        <v>1</v>
      </c>
      <c r="AC13" s="32">
        <v>2.325</v>
      </c>
      <c r="AD13" s="33">
        <v>0.08711127763207194</v>
      </c>
      <c r="AE13" s="32">
        <v>5.819999999999999</v>
      </c>
      <c r="AF13" s="33">
        <v>0.2180591982015736</v>
      </c>
      <c r="AG13" s="32">
        <v>18.545</v>
      </c>
      <c r="AH13" s="33">
        <v>0.6948295241663545</v>
      </c>
      <c r="AI13" s="32">
        <v>26.69</v>
      </c>
      <c r="AJ13" s="33">
        <v>1</v>
      </c>
      <c r="AK13" s="32">
        <v>0</v>
      </c>
      <c r="AL13" s="33" t="e">
        <v>#DIV/0!</v>
      </c>
      <c r="AM13" s="32">
        <v>0</v>
      </c>
      <c r="AN13" s="33" t="e">
        <v>#DIV/0!</v>
      </c>
      <c r="AO13" s="32">
        <v>0</v>
      </c>
      <c r="AP13" s="33" t="e">
        <v>#DIV/0!</v>
      </c>
      <c r="AQ13" s="32">
        <v>0</v>
      </c>
      <c r="AR13" s="33" t="e">
        <v>#DIV/0!</v>
      </c>
      <c r="AS13" s="32">
        <v>0</v>
      </c>
      <c r="AT13" s="33" t="e">
        <v>#DIV/0!</v>
      </c>
      <c r="AU13" s="32">
        <v>0</v>
      </c>
      <c r="AV13" s="33" t="e">
        <v>#DIV/0!</v>
      </c>
      <c r="AW13" s="32">
        <v>0</v>
      </c>
      <c r="AX13" s="33" t="e">
        <v>#DIV/0!</v>
      </c>
      <c r="AY13" s="32">
        <v>7.586</v>
      </c>
      <c r="AZ13" s="33">
        <v>0.28513437323811314</v>
      </c>
      <c r="BA13" s="32">
        <v>8.485000000000001</v>
      </c>
      <c r="BB13" s="33">
        <v>0.31892501409509494</v>
      </c>
      <c r="BC13" s="32">
        <v>10.533999999999999</v>
      </c>
      <c r="BD13" s="33">
        <v>0.3959406126667919</v>
      </c>
      <c r="BE13" s="32">
        <v>26.605</v>
      </c>
      <c r="BF13" s="33">
        <v>1</v>
      </c>
      <c r="BG13" s="34">
        <v>1.985</v>
      </c>
      <c r="BH13" s="35">
        <v>0.07437242412888723</v>
      </c>
      <c r="BI13" s="34">
        <v>5.76</v>
      </c>
      <c r="BJ13" s="35">
        <v>0.21581116523042337</v>
      </c>
      <c r="BK13" s="34">
        <v>18.945</v>
      </c>
      <c r="BL13" s="35">
        <v>0.7098164106406893</v>
      </c>
      <c r="BM13" s="34">
        <v>26.69</v>
      </c>
      <c r="BN13" s="35">
        <v>1</v>
      </c>
      <c r="BO13" s="34">
        <v>0</v>
      </c>
      <c r="BP13" s="35" t="e">
        <v>#DIV/0!</v>
      </c>
      <c r="BQ13" s="34">
        <v>0</v>
      </c>
      <c r="BR13" s="35" t="e">
        <v>#DIV/0!</v>
      </c>
      <c r="BS13" s="34">
        <v>0</v>
      </c>
      <c r="BT13" s="35" t="e">
        <v>#DIV/0!</v>
      </c>
      <c r="BU13" s="34">
        <v>0</v>
      </c>
      <c r="BV13" s="35" t="e">
        <v>#DIV/0!</v>
      </c>
      <c r="BW13" s="34">
        <v>0</v>
      </c>
      <c r="BX13" s="35" t="e">
        <v>#DIV/0!</v>
      </c>
      <c r="BY13" s="34">
        <v>0</v>
      </c>
      <c r="BZ13" s="35" t="e">
        <v>#DIV/0!</v>
      </c>
      <c r="CA13" s="34">
        <v>0</v>
      </c>
      <c r="CB13" s="35" t="e">
        <v>#DIV/0!</v>
      </c>
      <c r="CC13" s="34">
        <v>7.076</v>
      </c>
      <c r="CD13" s="35">
        <v>0.2659650441646307</v>
      </c>
      <c r="CE13" s="34">
        <v>8.289000000000001</v>
      </c>
      <c r="CF13" s="35">
        <v>0.3115579778237174</v>
      </c>
      <c r="CG13" s="34">
        <v>11.239999999999998</v>
      </c>
      <c r="CH13" s="35">
        <v>0.4224769780116519</v>
      </c>
      <c r="CI13" s="34">
        <v>26.605</v>
      </c>
      <c r="CJ13" s="35">
        <v>1</v>
      </c>
    </row>
    <row r="14" spans="1:88" ht="15">
      <c r="A14" s="5">
        <v>2024</v>
      </c>
      <c r="B14" s="6">
        <v>60000</v>
      </c>
      <c r="C14" s="7">
        <v>0.524</v>
      </c>
      <c r="D14" s="6">
        <v>9956</v>
      </c>
      <c r="E14" s="7">
        <v>0.012</v>
      </c>
      <c r="F14" s="6">
        <v>960</v>
      </c>
      <c r="G14" s="7">
        <v>0.23</v>
      </c>
      <c r="H14" s="6">
        <v>25875</v>
      </c>
      <c r="I14" s="7">
        <v>0</v>
      </c>
      <c r="J14" s="6">
        <v>0</v>
      </c>
      <c r="K14" s="7">
        <v>0.1</v>
      </c>
      <c r="L14" s="6">
        <v>23000</v>
      </c>
      <c r="M14" s="8">
        <v>1.985</v>
      </c>
      <c r="N14" s="9">
        <v>0.07437242412888723</v>
      </c>
      <c r="O14" s="8">
        <v>5.76</v>
      </c>
      <c r="P14" s="9">
        <v>0.21581116523042337</v>
      </c>
      <c r="Q14" s="8">
        <v>18.945</v>
      </c>
      <c r="R14" s="9">
        <v>0.7098164106406893</v>
      </c>
      <c r="S14" s="8">
        <v>26.69</v>
      </c>
      <c r="T14" s="9">
        <v>1</v>
      </c>
      <c r="U14" s="8">
        <v>7.076</v>
      </c>
      <c r="V14" s="9">
        <v>0.2659650441646307</v>
      </c>
      <c r="W14" s="8">
        <v>8.289000000000001</v>
      </c>
      <c r="X14" s="9">
        <v>0.3115579778237174</v>
      </c>
      <c r="Y14" s="8">
        <v>11.239999999999998</v>
      </c>
      <c r="Z14" s="9">
        <v>0.4224769780116519</v>
      </c>
      <c r="AA14" s="8">
        <v>26.605</v>
      </c>
      <c r="AB14" s="9">
        <v>1</v>
      </c>
      <c r="AC14" s="32">
        <v>2.545</v>
      </c>
      <c r="AD14" s="33">
        <v>0.09535406519295615</v>
      </c>
      <c r="AE14" s="32">
        <v>5.880000000000001</v>
      </c>
      <c r="AF14" s="33">
        <v>0.22030723117272388</v>
      </c>
      <c r="AG14" s="32">
        <v>18.265</v>
      </c>
      <c r="AH14" s="33">
        <v>0.6843387036343199</v>
      </c>
      <c r="AI14" s="32">
        <v>26.69</v>
      </c>
      <c r="AJ14" s="33">
        <v>1</v>
      </c>
      <c r="AK14" s="32">
        <v>0</v>
      </c>
      <c r="AL14" s="33" t="e">
        <v>#DIV/0!</v>
      </c>
      <c r="AM14" s="32">
        <v>0</v>
      </c>
      <c r="AN14" s="33" t="e">
        <v>#DIV/0!</v>
      </c>
      <c r="AO14" s="32">
        <v>0</v>
      </c>
      <c r="AP14" s="33" t="e">
        <v>#DIV/0!</v>
      </c>
      <c r="AQ14" s="32">
        <v>0</v>
      </c>
      <c r="AR14" s="33" t="e">
        <v>#DIV/0!</v>
      </c>
      <c r="AS14" s="32">
        <v>0</v>
      </c>
      <c r="AT14" s="33" t="e">
        <v>#DIV/0!</v>
      </c>
      <c r="AU14" s="32">
        <v>0</v>
      </c>
      <c r="AV14" s="33" t="e">
        <v>#DIV/0!</v>
      </c>
      <c r="AW14" s="32">
        <v>0</v>
      </c>
      <c r="AX14" s="33" t="e">
        <v>#DIV/0!</v>
      </c>
      <c r="AY14" s="32">
        <v>7.076</v>
      </c>
      <c r="AZ14" s="33">
        <v>0.2659650441646307</v>
      </c>
      <c r="BA14" s="32">
        <v>9.998999999999999</v>
      </c>
      <c r="BB14" s="33">
        <v>0.3758316105995113</v>
      </c>
      <c r="BC14" s="32">
        <v>9.530000000000001</v>
      </c>
      <c r="BD14" s="33">
        <v>0.35820334523585795</v>
      </c>
      <c r="BE14" s="32">
        <v>26.605</v>
      </c>
      <c r="BF14" s="33">
        <v>1</v>
      </c>
      <c r="BG14" s="34">
        <v>2.205</v>
      </c>
      <c r="BH14" s="35">
        <v>0.08261521168977144</v>
      </c>
      <c r="BI14" s="34">
        <v>5.859999999999999</v>
      </c>
      <c r="BJ14" s="35">
        <v>0.2195578868490071</v>
      </c>
      <c r="BK14" s="34">
        <v>18.625</v>
      </c>
      <c r="BL14" s="35">
        <v>0.6978269014612214</v>
      </c>
      <c r="BM14" s="34">
        <v>26.689999999999998</v>
      </c>
      <c r="BN14" s="35">
        <v>1</v>
      </c>
      <c r="BO14" s="34">
        <v>0</v>
      </c>
      <c r="BP14" s="35" t="e">
        <v>#DIV/0!</v>
      </c>
      <c r="BQ14" s="34">
        <v>0</v>
      </c>
      <c r="BR14" s="35" t="e">
        <v>#DIV/0!</v>
      </c>
      <c r="BS14" s="34">
        <v>0</v>
      </c>
      <c r="BT14" s="35" t="e">
        <v>#DIV/0!</v>
      </c>
      <c r="BU14" s="34">
        <v>0</v>
      </c>
      <c r="BV14" s="35" t="e">
        <v>#DIV/0!</v>
      </c>
      <c r="BW14" s="34">
        <v>0</v>
      </c>
      <c r="BX14" s="35" t="e">
        <v>#DIV/0!</v>
      </c>
      <c r="BY14" s="34">
        <v>0</v>
      </c>
      <c r="BZ14" s="35" t="e">
        <v>#DIV/0!</v>
      </c>
      <c r="CA14" s="34">
        <v>0</v>
      </c>
      <c r="CB14" s="35" t="e">
        <v>#DIV/0!</v>
      </c>
      <c r="CC14" s="34">
        <v>6.646</v>
      </c>
      <c r="CD14" s="35">
        <v>0.24980266867130238</v>
      </c>
      <c r="CE14" s="34">
        <v>9.704999999999998</v>
      </c>
      <c r="CF14" s="35">
        <v>0.36478105619244494</v>
      </c>
      <c r="CG14" s="34">
        <v>10.254000000000001</v>
      </c>
      <c r="CH14" s="35">
        <v>0.38541627513625265</v>
      </c>
      <c r="CI14" s="34">
        <v>26.605</v>
      </c>
      <c r="CJ14" s="35">
        <v>1</v>
      </c>
    </row>
    <row r="15" spans="1:88" ht="15">
      <c r="A15" s="5">
        <v>2025</v>
      </c>
      <c r="B15" s="6">
        <v>60000</v>
      </c>
      <c r="C15" s="7">
        <v>0.524</v>
      </c>
      <c r="D15" s="6">
        <v>9956</v>
      </c>
      <c r="E15" s="7">
        <v>0.03</v>
      </c>
      <c r="F15" s="6">
        <v>2400</v>
      </c>
      <c r="G15" s="7">
        <v>0.315</v>
      </c>
      <c r="H15" s="6">
        <v>35437.5</v>
      </c>
      <c r="I15" s="7">
        <v>0</v>
      </c>
      <c r="J15" s="6">
        <v>0</v>
      </c>
      <c r="K15" s="7">
        <v>0.05</v>
      </c>
      <c r="L15" s="6">
        <v>11500</v>
      </c>
      <c r="M15" s="8">
        <v>2.205</v>
      </c>
      <c r="N15" s="9">
        <v>0.08261521168977146</v>
      </c>
      <c r="O15" s="8">
        <v>5.859999999999999</v>
      </c>
      <c r="P15" s="9">
        <v>0.21955788684900712</v>
      </c>
      <c r="Q15" s="8">
        <v>18.625</v>
      </c>
      <c r="R15" s="9">
        <v>0.6978269014612215</v>
      </c>
      <c r="S15" s="8">
        <v>26.689999999999998</v>
      </c>
      <c r="T15" s="9">
        <v>1</v>
      </c>
      <c r="U15" s="8">
        <v>6.646</v>
      </c>
      <c r="V15" s="9">
        <v>0.24970881082096563</v>
      </c>
      <c r="W15" s="8">
        <v>9.704999999999998</v>
      </c>
      <c r="X15" s="9">
        <v>0.3646439977456321</v>
      </c>
      <c r="Y15" s="8">
        <v>10.264</v>
      </c>
      <c r="Z15" s="9">
        <v>0.3856471914334022</v>
      </c>
      <c r="AA15" s="8">
        <v>26.615</v>
      </c>
      <c r="AB15" s="9">
        <v>0.9999999999999999</v>
      </c>
      <c r="AC15" s="32">
        <v>2.745</v>
      </c>
      <c r="AD15" s="33">
        <v>0.10284750843012365</v>
      </c>
      <c r="AE15" s="32">
        <v>6.14</v>
      </c>
      <c r="AF15" s="33">
        <v>0.2300487073810416</v>
      </c>
      <c r="AG15" s="32">
        <v>17.805</v>
      </c>
      <c r="AH15" s="33">
        <v>0.6671037841888349</v>
      </c>
      <c r="AI15" s="32">
        <v>26.689999999999998</v>
      </c>
      <c r="AJ15" s="33">
        <v>1</v>
      </c>
      <c r="AK15" s="32">
        <v>0</v>
      </c>
      <c r="AL15" s="33" t="e">
        <v>#DIV/0!</v>
      </c>
      <c r="AM15" s="32">
        <v>0</v>
      </c>
      <c r="AN15" s="33" t="e">
        <v>#DIV/0!</v>
      </c>
      <c r="AO15" s="32">
        <v>0</v>
      </c>
      <c r="AP15" s="33" t="e">
        <v>#DIV/0!</v>
      </c>
      <c r="AQ15" s="32">
        <v>0</v>
      </c>
      <c r="AR15" s="33" t="e">
        <v>#DIV/0!</v>
      </c>
      <c r="AS15" s="32">
        <v>0</v>
      </c>
      <c r="AT15" s="33" t="e">
        <v>#DIV/0!</v>
      </c>
      <c r="AU15" s="32">
        <v>0</v>
      </c>
      <c r="AV15" s="33" t="e">
        <v>#DIV/0!</v>
      </c>
      <c r="AW15" s="32">
        <v>0</v>
      </c>
      <c r="AX15" s="33" t="e">
        <v>#DIV/0!</v>
      </c>
      <c r="AY15" s="32">
        <v>7.466</v>
      </c>
      <c r="AZ15" s="33">
        <v>0.2805185046026677</v>
      </c>
      <c r="BA15" s="32">
        <v>9.744999999999997</v>
      </c>
      <c r="BB15" s="33">
        <v>0.3661469096374224</v>
      </c>
      <c r="BC15" s="32">
        <v>9.404</v>
      </c>
      <c r="BD15" s="33">
        <v>0.35333458575990984</v>
      </c>
      <c r="BE15" s="32">
        <v>26.615</v>
      </c>
      <c r="BF15" s="33">
        <v>0.9999999999999999</v>
      </c>
      <c r="BG15" s="34">
        <v>2.35</v>
      </c>
      <c r="BH15" s="35">
        <v>0.08804795803671789</v>
      </c>
      <c r="BI15" s="34">
        <v>6.030000000000001</v>
      </c>
      <c r="BJ15" s="35">
        <v>0.22592731360059953</v>
      </c>
      <c r="BK15" s="34">
        <v>18.310000000000002</v>
      </c>
      <c r="BL15" s="35">
        <v>0.6860247283626828</v>
      </c>
      <c r="BM15" s="34">
        <v>26.690000000000005</v>
      </c>
      <c r="BN15" s="35">
        <v>1.0000000000000002</v>
      </c>
      <c r="BO15" s="34">
        <v>0</v>
      </c>
      <c r="BP15" s="35" t="e">
        <v>#DIV/0!</v>
      </c>
      <c r="BQ15" s="34">
        <v>0</v>
      </c>
      <c r="BR15" s="35" t="e">
        <v>#DIV/0!</v>
      </c>
      <c r="BS15" s="34">
        <v>0</v>
      </c>
      <c r="BT15" s="35" t="e">
        <v>#DIV/0!</v>
      </c>
      <c r="BU15" s="34">
        <v>0</v>
      </c>
      <c r="BV15" s="35" t="e">
        <v>#DIV/0!</v>
      </c>
      <c r="BW15" s="34">
        <v>0</v>
      </c>
      <c r="BX15" s="35" t="e">
        <v>#DIV/0!</v>
      </c>
      <c r="BY15" s="34">
        <v>0</v>
      </c>
      <c r="BZ15" s="35" t="e">
        <v>#DIV/0!</v>
      </c>
      <c r="CA15" s="34">
        <v>0</v>
      </c>
      <c r="CB15" s="35" t="e">
        <v>#DIV/0!</v>
      </c>
      <c r="CC15" s="34">
        <v>7.047</v>
      </c>
      <c r="CD15" s="35">
        <v>0.26477550253616383</v>
      </c>
      <c r="CE15" s="34">
        <v>9.509999999999998</v>
      </c>
      <c r="CF15" s="35">
        <v>0.35731730227315417</v>
      </c>
      <c r="CG15" s="34">
        <v>10.058</v>
      </c>
      <c r="CH15" s="35">
        <v>0.37790719519068194</v>
      </c>
      <c r="CI15" s="34">
        <v>26.615</v>
      </c>
      <c r="CJ15" s="35">
        <v>0.9999999999999999</v>
      </c>
    </row>
    <row r="16" spans="1:88" ht="15">
      <c r="A16" s="5">
        <v>2026</v>
      </c>
      <c r="B16" s="6">
        <v>60000</v>
      </c>
      <c r="C16" s="7">
        <v>0.52</v>
      </c>
      <c r="D16" s="6">
        <v>9880</v>
      </c>
      <c r="E16" s="7">
        <v>0.037</v>
      </c>
      <c r="F16" s="6">
        <v>2960</v>
      </c>
      <c r="G16" s="7">
        <v>0.31</v>
      </c>
      <c r="H16" s="6">
        <v>34875</v>
      </c>
      <c r="I16" s="7">
        <v>0</v>
      </c>
      <c r="J16" s="6">
        <v>0</v>
      </c>
      <c r="K16" s="7">
        <v>0.05</v>
      </c>
      <c r="L16" s="6">
        <v>11500</v>
      </c>
      <c r="M16" s="8">
        <v>2.35</v>
      </c>
      <c r="N16" s="9">
        <v>0.08804795803671786</v>
      </c>
      <c r="O16" s="8">
        <v>6.030000000000001</v>
      </c>
      <c r="P16" s="9">
        <v>0.22592731360059948</v>
      </c>
      <c r="Q16" s="8">
        <v>18.310000000000002</v>
      </c>
      <c r="R16" s="9">
        <v>0.6860247283626826</v>
      </c>
      <c r="S16" s="8">
        <v>26.690000000000005</v>
      </c>
      <c r="T16" s="9">
        <v>0.9999999999999999</v>
      </c>
      <c r="U16" s="8">
        <v>7.047</v>
      </c>
      <c r="V16" s="9">
        <v>0.2647257700976709</v>
      </c>
      <c r="W16" s="8">
        <v>9.509999999999998</v>
      </c>
      <c r="X16" s="9">
        <v>0.35725018782870016</v>
      </c>
      <c r="Y16" s="8">
        <v>10.063000000000002</v>
      </c>
      <c r="Z16" s="9">
        <v>0.37802404207362894</v>
      </c>
      <c r="AA16" s="8">
        <v>26.62</v>
      </c>
      <c r="AB16" s="9">
        <v>1</v>
      </c>
      <c r="AC16" s="32">
        <v>2.96</v>
      </c>
      <c r="AD16" s="33">
        <v>0.11090295991007867</v>
      </c>
      <c r="AE16" s="32">
        <v>6.146999999999999</v>
      </c>
      <c r="AF16" s="33">
        <v>0.2303109778943424</v>
      </c>
      <c r="AG16" s="32">
        <v>17.583000000000002</v>
      </c>
      <c r="AH16" s="33">
        <v>0.6587860621955789</v>
      </c>
      <c r="AI16" s="32">
        <v>26.69</v>
      </c>
      <c r="AJ16" s="33">
        <v>1</v>
      </c>
      <c r="AK16" s="32">
        <v>0</v>
      </c>
      <c r="AL16" s="33" t="e">
        <v>#DIV/0!</v>
      </c>
      <c r="AM16" s="32">
        <v>0</v>
      </c>
      <c r="AN16" s="33" t="e">
        <v>#DIV/0!</v>
      </c>
      <c r="AO16" s="32">
        <v>0</v>
      </c>
      <c r="AP16" s="33" t="e">
        <v>#DIV/0!</v>
      </c>
      <c r="AQ16" s="32">
        <v>0</v>
      </c>
      <c r="AR16" s="33" t="e">
        <v>#DIV/0!</v>
      </c>
      <c r="AS16" s="32">
        <v>0</v>
      </c>
      <c r="AT16" s="33" t="e">
        <v>#DIV/0!</v>
      </c>
      <c r="AU16" s="32">
        <v>0</v>
      </c>
      <c r="AV16" s="33" t="e">
        <v>#DIV/0!</v>
      </c>
      <c r="AW16" s="32">
        <v>0</v>
      </c>
      <c r="AX16" s="33" t="e">
        <v>#DIV/0!</v>
      </c>
      <c r="AY16" s="32">
        <v>7.557</v>
      </c>
      <c r="AZ16" s="33">
        <v>0.2838842975206612</v>
      </c>
      <c r="BA16" s="32">
        <v>10.592</v>
      </c>
      <c r="BB16" s="33">
        <v>0.3978963185574756</v>
      </c>
      <c r="BC16" s="32">
        <v>8.471</v>
      </c>
      <c r="BD16" s="33">
        <v>0.3182193839218633</v>
      </c>
      <c r="BE16" s="32">
        <v>26.62</v>
      </c>
      <c r="BF16" s="33">
        <v>1</v>
      </c>
      <c r="BG16" s="34">
        <v>2.57</v>
      </c>
      <c r="BH16" s="35">
        <v>0.09629074559760209</v>
      </c>
      <c r="BI16" s="34">
        <v>6.109999999999999</v>
      </c>
      <c r="BJ16" s="35">
        <v>0.22892469089546644</v>
      </c>
      <c r="BK16" s="34">
        <v>18.01</v>
      </c>
      <c r="BL16" s="35">
        <v>0.6747845635069315</v>
      </c>
      <c r="BM16" s="34">
        <v>26.69</v>
      </c>
      <c r="BN16" s="35">
        <v>1</v>
      </c>
      <c r="BO16" s="34">
        <v>0</v>
      </c>
      <c r="BP16" s="35" t="e">
        <v>#DIV/0!</v>
      </c>
      <c r="BQ16" s="34">
        <v>0</v>
      </c>
      <c r="BR16" s="35" t="e">
        <v>#DIV/0!</v>
      </c>
      <c r="BS16" s="34">
        <v>0</v>
      </c>
      <c r="BT16" s="35" t="e">
        <v>#DIV/0!</v>
      </c>
      <c r="BU16" s="34">
        <v>0</v>
      </c>
      <c r="BV16" s="35" t="e">
        <v>#DIV/0!</v>
      </c>
      <c r="BW16" s="34">
        <v>0</v>
      </c>
      <c r="BX16" s="35" t="e">
        <v>#DIV/0!</v>
      </c>
      <c r="BY16" s="34">
        <v>0</v>
      </c>
      <c r="BZ16" s="35" t="e">
        <v>#DIV/0!</v>
      </c>
      <c r="CA16" s="34">
        <v>0</v>
      </c>
      <c r="CB16" s="35" t="e">
        <v>#DIV/0!</v>
      </c>
      <c r="CC16" s="34">
        <v>7.15</v>
      </c>
      <c r="CD16" s="35">
        <v>0.26859504132231404</v>
      </c>
      <c r="CE16" s="34">
        <v>10.302000000000001</v>
      </c>
      <c r="CF16" s="35">
        <v>0.38700225394440274</v>
      </c>
      <c r="CG16" s="34">
        <v>9.168</v>
      </c>
      <c r="CH16" s="35">
        <v>0.3444027047332832</v>
      </c>
      <c r="CI16" s="34">
        <v>26.62</v>
      </c>
      <c r="CJ16" s="35">
        <v>1</v>
      </c>
    </row>
    <row r="17" spans="1:88" ht="15">
      <c r="A17" s="5">
        <v>2027</v>
      </c>
      <c r="B17" s="6">
        <v>60000</v>
      </c>
      <c r="C17" s="7">
        <v>0.52</v>
      </c>
      <c r="D17" s="6">
        <v>9880</v>
      </c>
      <c r="E17" s="7">
        <v>0.04</v>
      </c>
      <c r="F17" s="6">
        <v>3200</v>
      </c>
      <c r="G17" s="7">
        <v>0.29</v>
      </c>
      <c r="H17" s="6">
        <v>32625</v>
      </c>
      <c r="I17" s="7">
        <v>0</v>
      </c>
      <c r="J17" s="6">
        <v>0</v>
      </c>
      <c r="K17" s="7">
        <v>0.06</v>
      </c>
      <c r="L17" s="6">
        <v>14000</v>
      </c>
      <c r="M17" s="8">
        <v>2.57</v>
      </c>
      <c r="N17" s="9">
        <v>0.09629074559760209</v>
      </c>
      <c r="O17" s="8">
        <v>6.109999999999999</v>
      </c>
      <c r="P17" s="9">
        <v>0.22892469089546644</v>
      </c>
      <c r="Q17" s="8">
        <v>18.01</v>
      </c>
      <c r="R17" s="9">
        <v>0.6747845635069315</v>
      </c>
      <c r="S17" s="8">
        <v>26.69</v>
      </c>
      <c r="T17" s="9">
        <v>1</v>
      </c>
      <c r="U17" s="8">
        <v>7.15</v>
      </c>
      <c r="V17" s="9">
        <v>0.26849417949680815</v>
      </c>
      <c r="W17" s="8">
        <v>10.302000000000001</v>
      </c>
      <c r="X17" s="9">
        <v>0.3868569282763801</v>
      </c>
      <c r="Y17" s="8">
        <v>9.177999999999997</v>
      </c>
      <c r="Z17" s="9">
        <v>0.3446488922268118</v>
      </c>
      <c r="AA17" s="8">
        <v>26.63</v>
      </c>
      <c r="AB17" s="9">
        <v>1</v>
      </c>
      <c r="AC17" s="32">
        <v>3.26</v>
      </c>
      <c r="AD17" s="33">
        <v>0.12214312476582989</v>
      </c>
      <c r="AE17" s="32">
        <v>6.200000000000001</v>
      </c>
      <c r="AF17" s="33">
        <v>0.23229674035219186</v>
      </c>
      <c r="AG17" s="32">
        <v>17.23</v>
      </c>
      <c r="AH17" s="33">
        <v>0.6455601348819783</v>
      </c>
      <c r="AI17" s="32">
        <v>26.69</v>
      </c>
      <c r="AJ17" s="33">
        <v>1</v>
      </c>
      <c r="AK17" s="32">
        <v>0</v>
      </c>
      <c r="AL17" s="33" t="e">
        <v>#DIV/0!</v>
      </c>
      <c r="AM17" s="32">
        <v>0</v>
      </c>
      <c r="AN17" s="33" t="e">
        <v>#DIV/0!</v>
      </c>
      <c r="AO17" s="32">
        <v>0</v>
      </c>
      <c r="AP17" s="33" t="e">
        <v>#DIV/0!</v>
      </c>
      <c r="AQ17" s="32">
        <v>0</v>
      </c>
      <c r="AR17" s="33" t="e">
        <v>#DIV/0!</v>
      </c>
      <c r="AS17" s="32">
        <v>0</v>
      </c>
      <c r="AT17" s="33" t="e">
        <v>#DIV/0!</v>
      </c>
      <c r="AU17" s="32">
        <v>0</v>
      </c>
      <c r="AV17" s="33" t="e">
        <v>#DIV/0!</v>
      </c>
      <c r="AW17" s="32">
        <v>0</v>
      </c>
      <c r="AX17" s="33" t="e">
        <v>#DIV/0!</v>
      </c>
      <c r="AY17" s="32">
        <v>7.15</v>
      </c>
      <c r="AZ17" s="33">
        <v>0.26849417949680815</v>
      </c>
      <c r="BA17" s="32">
        <v>11.225</v>
      </c>
      <c r="BB17" s="33">
        <v>0.4215170859932407</v>
      </c>
      <c r="BC17" s="32">
        <v>8.254999999999999</v>
      </c>
      <c r="BD17" s="33">
        <v>0.3099887345099512</v>
      </c>
      <c r="BE17" s="32">
        <v>26.63</v>
      </c>
      <c r="BF17" s="33">
        <v>1</v>
      </c>
      <c r="BG17" s="34">
        <v>2.87</v>
      </c>
      <c r="BH17" s="35">
        <v>0.10753091045335332</v>
      </c>
      <c r="BI17" s="34">
        <v>6.2</v>
      </c>
      <c r="BJ17" s="35">
        <v>0.23229674035219183</v>
      </c>
      <c r="BK17" s="34">
        <v>17.62</v>
      </c>
      <c r="BL17" s="35">
        <v>0.6601723491944549</v>
      </c>
      <c r="BM17" s="34">
        <v>26.69</v>
      </c>
      <c r="BN17" s="35">
        <v>1</v>
      </c>
      <c r="BO17" s="34">
        <v>0</v>
      </c>
      <c r="BP17" s="35" t="e">
        <v>#DIV/0!</v>
      </c>
      <c r="BQ17" s="34">
        <v>0</v>
      </c>
      <c r="BR17" s="35" t="e">
        <v>#DIV/0!</v>
      </c>
      <c r="BS17" s="34">
        <v>0</v>
      </c>
      <c r="BT17" s="35" t="e">
        <v>#DIV/0!</v>
      </c>
      <c r="BU17" s="34">
        <v>0</v>
      </c>
      <c r="BV17" s="35" t="e">
        <v>#DIV/0!</v>
      </c>
      <c r="BW17" s="34">
        <v>0</v>
      </c>
      <c r="BX17" s="35" t="e">
        <v>#DIV/0!</v>
      </c>
      <c r="BY17" s="34">
        <v>0</v>
      </c>
      <c r="BZ17" s="35" t="e">
        <v>#DIV/0!</v>
      </c>
      <c r="CA17" s="34">
        <v>0</v>
      </c>
      <c r="CB17" s="35" t="e">
        <v>#DIV/0!</v>
      </c>
      <c r="CC17" s="34">
        <v>6.79</v>
      </c>
      <c r="CD17" s="35">
        <v>0.25497559143822757</v>
      </c>
      <c r="CE17" s="34">
        <v>10.805</v>
      </c>
      <c r="CF17" s="35">
        <v>0.4057453999248967</v>
      </c>
      <c r="CG17" s="34">
        <v>9.035</v>
      </c>
      <c r="CH17" s="35">
        <v>0.3392790086368757</v>
      </c>
      <c r="CI17" s="34">
        <v>26.63</v>
      </c>
      <c r="CJ17" s="35">
        <v>1</v>
      </c>
    </row>
    <row r="18" spans="1:88" ht="15">
      <c r="A18" s="5">
        <v>2028</v>
      </c>
      <c r="B18" s="6">
        <v>60000</v>
      </c>
      <c r="C18" s="7">
        <v>0.525</v>
      </c>
      <c r="D18" s="6">
        <v>9975</v>
      </c>
      <c r="E18" s="7">
        <v>0.02</v>
      </c>
      <c r="F18" s="6">
        <v>1600</v>
      </c>
      <c r="G18" s="7">
        <v>0.32</v>
      </c>
      <c r="H18" s="6">
        <v>36000</v>
      </c>
      <c r="I18" s="7">
        <v>0</v>
      </c>
      <c r="J18" s="6">
        <v>0</v>
      </c>
      <c r="K18" s="7">
        <v>0.05</v>
      </c>
      <c r="L18" s="6">
        <v>12000</v>
      </c>
      <c r="M18" s="8">
        <v>2.87</v>
      </c>
      <c r="N18" s="9">
        <v>0.10753091045335332</v>
      </c>
      <c r="O18" s="8">
        <v>6.2</v>
      </c>
      <c r="P18" s="9">
        <v>0.23229674035219183</v>
      </c>
      <c r="Q18" s="8">
        <v>17.62</v>
      </c>
      <c r="R18" s="9">
        <v>0.6601723491944549</v>
      </c>
      <c r="S18" s="8">
        <v>26.69</v>
      </c>
      <c r="T18" s="9">
        <v>1</v>
      </c>
      <c r="U18" s="8">
        <v>6.79</v>
      </c>
      <c r="V18" s="9">
        <v>0.25497559143822757</v>
      </c>
      <c r="W18" s="8">
        <v>10.805</v>
      </c>
      <c r="X18" s="9">
        <v>0.4057453999248967</v>
      </c>
      <c r="Y18" s="8">
        <v>9.035</v>
      </c>
      <c r="Z18" s="9">
        <v>0.3392790086368757</v>
      </c>
      <c r="AA18" s="8">
        <v>26.63</v>
      </c>
      <c r="AB18" s="9">
        <v>1</v>
      </c>
      <c r="AC18" s="32">
        <v>3.65</v>
      </c>
      <c r="AD18" s="33">
        <v>0.13675533907830648</v>
      </c>
      <c r="AE18" s="32">
        <v>6.299999999999999</v>
      </c>
      <c r="AF18" s="33">
        <v>0.23604346197077553</v>
      </c>
      <c r="AG18" s="32">
        <v>16.740000000000002</v>
      </c>
      <c r="AH18" s="33">
        <v>0.627201198950918</v>
      </c>
      <c r="AI18" s="32">
        <v>26.69</v>
      </c>
      <c r="AJ18" s="33">
        <v>1</v>
      </c>
      <c r="AK18" s="32">
        <v>0</v>
      </c>
      <c r="AL18" s="33" t="e">
        <v>#DIV/0!</v>
      </c>
      <c r="AM18" s="32">
        <v>0</v>
      </c>
      <c r="AN18" s="33" t="e">
        <v>#DIV/0!</v>
      </c>
      <c r="AO18" s="32">
        <v>0</v>
      </c>
      <c r="AP18" s="33" t="e">
        <v>#DIV/0!</v>
      </c>
      <c r="AQ18" s="32">
        <v>0</v>
      </c>
      <c r="AR18" s="33" t="e">
        <v>#DIV/0!</v>
      </c>
      <c r="AS18" s="32">
        <v>0</v>
      </c>
      <c r="AT18" s="33" t="e">
        <v>#DIV/0!</v>
      </c>
      <c r="AU18" s="32">
        <v>0</v>
      </c>
      <c r="AV18" s="33" t="e">
        <v>#DIV/0!</v>
      </c>
      <c r="AW18" s="32">
        <v>0</v>
      </c>
      <c r="AX18" s="33" t="e">
        <v>#DIV/0!</v>
      </c>
      <c r="AY18" s="32">
        <v>8.08</v>
      </c>
      <c r="AZ18" s="33">
        <v>0.3034171986481412</v>
      </c>
      <c r="BA18" s="32">
        <v>11.331000000000001</v>
      </c>
      <c r="BB18" s="33">
        <v>0.4254975591438228</v>
      </c>
      <c r="BC18" s="32">
        <v>7.218999999999998</v>
      </c>
      <c r="BD18" s="33">
        <v>0.271085242208036</v>
      </c>
      <c r="BE18" s="32">
        <v>26.63</v>
      </c>
      <c r="BF18" s="33">
        <v>1</v>
      </c>
      <c r="BG18" s="34">
        <v>3.26</v>
      </c>
      <c r="BH18" s="35">
        <v>0.12214312476582989</v>
      </c>
      <c r="BI18" s="34">
        <v>6.290000000000001</v>
      </c>
      <c r="BJ18" s="35">
        <v>0.23566878980891723</v>
      </c>
      <c r="BK18" s="34">
        <v>17.14</v>
      </c>
      <c r="BL18" s="35">
        <v>0.6421880854252529</v>
      </c>
      <c r="BM18" s="34">
        <v>26.69</v>
      </c>
      <c r="BN18" s="35">
        <v>1</v>
      </c>
      <c r="BO18" s="34">
        <v>0</v>
      </c>
      <c r="BP18" s="35" t="e">
        <v>#DIV/0!</v>
      </c>
      <c r="BQ18" s="34">
        <v>0</v>
      </c>
      <c r="BR18" s="35" t="e">
        <v>#DIV/0!</v>
      </c>
      <c r="BS18" s="34">
        <v>0</v>
      </c>
      <c r="BT18" s="35" t="e">
        <v>#DIV/0!</v>
      </c>
      <c r="BU18" s="34">
        <v>0</v>
      </c>
      <c r="BV18" s="35" t="e">
        <v>#DIV/0!</v>
      </c>
      <c r="BW18" s="34">
        <v>0</v>
      </c>
      <c r="BX18" s="35" t="e">
        <v>#DIV/0!</v>
      </c>
      <c r="BY18" s="34">
        <v>0</v>
      </c>
      <c r="BZ18" s="35" t="e">
        <v>#DIV/0!</v>
      </c>
      <c r="CA18" s="34">
        <v>0</v>
      </c>
      <c r="CB18" s="35" t="e">
        <v>#DIV/0!</v>
      </c>
      <c r="CC18" s="34">
        <v>7.71</v>
      </c>
      <c r="CD18" s="35">
        <v>0.2895230942546001</v>
      </c>
      <c r="CE18" s="34">
        <v>10.925999999999998</v>
      </c>
      <c r="CF18" s="35">
        <v>0.41028914757791957</v>
      </c>
      <c r="CG18" s="34">
        <v>7.994</v>
      </c>
      <c r="CH18" s="35">
        <v>0.3001877581674803</v>
      </c>
      <c r="CI18" s="34">
        <v>26.63</v>
      </c>
      <c r="CJ18" s="35">
        <v>1</v>
      </c>
    </row>
    <row r="19" spans="1:88" ht="15">
      <c r="A19" s="5">
        <v>2029</v>
      </c>
      <c r="B19" s="6">
        <v>60000</v>
      </c>
      <c r="C19" s="7">
        <v>0.52</v>
      </c>
      <c r="D19" s="6">
        <v>9880</v>
      </c>
      <c r="E19" s="7">
        <v>0.053</v>
      </c>
      <c r="F19" s="6">
        <v>4240</v>
      </c>
      <c r="G19" s="7">
        <v>0.28</v>
      </c>
      <c r="H19" s="6">
        <v>31500</v>
      </c>
      <c r="I19" s="7">
        <v>0</v>
      </c>
      <c r="J19" s="6">
        <v>0</v>
      </c>
      <c r="K19" s="7">
        <v>0.06</v>
      </c>
      <c r="L19" s="6">
        <v>13500</v>
      </c>
      <c r="M19" s="8">
        <v>3.26</v>
      </c>
      <c r="N19" s="9">
        <v>0.12214312476582989</v>
      </c>
      <c r="O19" s="8">
        <v>6.290000000000001</v>
      </c>
      <c r="P19" s="9">
        <v>0.23566878980891723</v>
      </c>
      <c r="Q19" s="8">
        <v>17.14</v>
      </c>
      <c r="R19" s="9">
        <v>0.6421880854252529</v>
      </c>
      <c r="S19" s="8">
        <v>26.69</v>
      </c>
      <c r="T19" s="9">
        <v>1</v>
      </c>
      <c r="U19" s="8">
        <v>7.71</v>
      </c>
      <c r="V19" s="9">
        <v>0.2895230942546001</v>
      </c>
      <c r="W19" s="8">
        <v>10.925999999999998</v>
      </c>
      <c r="X19" s="9">
        <v>0.41028914757791957</v>
      </c>
      <c r="Y19" s="8">
        <v>7.994</v>
      </c>
      <c r="Z19" s="9">
        <v>0.3001877581674803</v>
      </c>
      <c r="AA19" s="8">
        <v>26.63</v>
      </c>
      <c r="AB19" s="9">
        <v>1</v>
      </c>
      <c r="AC19" s="32">
        <v>4.11</v>
      </c>
      <c r="AD19" s="33">
        <v>0.1539902585237917</v>
      </c>
      <c r="AE19" s="32">
        <v>6.339999999999999</v>
      </c>
      <c r="AF19" s="33">
        <v>0.23754215061820902</v>
      </c>
      <c r="AG19" s="32">
        <v>16.240000000000002</v>
      </c>
      <c r="AH19" s="33">
        <v>0.6084675908579993</v>
      </c>
      <c r="AI19" s="32">
        <v>26.69</v>
      </c>
      <c r="AJ19" s="33">
        <v>1</v>
      </c>
      <c r="AK19" s="32">
        <v>0</v>
      </c>
      <c r="AL19" s="33" t="e">
        <v>#DIV/0!</v>
      </c>
      <c r="AM19" s="32">
        <v>0</v>
      </c>
      <c r="AN19" s="33" t="e">
        <v>#DIV/0!</v>
      </c>
      <c r="AO19" s="32">
        <v>0</v>
      </c>
      <c r="AP19" s="33" t="e">
        <v>#DIV/0!</v>
      </c>
      <c r="AQ19" s="32">
        <v>0</v>
      </c>
      <c r="AR19" s="33" t="e">
        <v>#DIV/0!</v>
      </c>
      <c r="AS19" s="32">
        <v>0</v>
      </c>
      <c r="AT19" s="33" t="e">
        <v>#DIV/0!</v>
      </c>
      <c r="AU19" s="32">
        <v>0</v>
      </c>
      <c r="AV19" s="33" t="e">
        <v>#DIV/0!</v>
      </c>
      <c r="AW19" s="32">
        <v>0</v>
      </c>
      <c r="AX19" s="33" t="e">
        <v>#DIV/0!</v>
      </c>
      <c r="AY19" s="32">
        <v>8.73</v>
      </c>
      <c r="AZ19" s="33">
        <v>0.3278257604205783</v>
      </c>
      <c r="BA19" s="32">
        <v>11.322</v>
      </c>
      <c r="BB19" s="33">
        <v>0.42515959444235824</v>
      </c>
      <c r="BC19" s="32">
        <v>6.577999999999999</v>
      </c>
      <c r="BD19" s="33">
        <v>0.24701464513706345</v>
      </c>
      <c r="BE19" s="32">
        <v>26.63</v>
      </c>
      <c r="BF19" s="33">
        <v>1</v>
      </c>
      <c r="BG19" s="34">
        <v>3.72</v>
      </c>
      <c r="BH19" s="35">
        <v>0.1393780442113151</v>
      </c>
      <c r="BI19" s="34">
        <v>6.34</v>
      </c>
      <c r="BJ19" s="35">
        <v>0.23754215061820905</v>
      </c>
      <c r="BK19" s="34">
        <v>16.630000000000003</v>
      </c>
      <c r="BL19" s="35">
        <v>0.6230798051704759</v>
      </c>
      <c r="BM19" s="34">
        <v>26.690000000000005</v>
      </c>
      <c r="BN19" s="35">
        <v>1</v>
      </c>
      <c r="BO19" s="34">
        <v>0</v>
      </c>
      <c r="BP19" s="35" t="e">
        <v>#DIV/0!</v>
      </c>
      <c r="BQ19" s="34">
        <v>0</v>
      </c>
      <c r="BR19" s="35" t="e">
        <v>#DIV/0!</v>
      </c>
      <c r="BS19" s="34">
        <v>0</v>
      </c>
      <c r="BT19" s="35" t="e">
        <v>#DIV/0!</v>
      </c>
      <c r="BU19" s="34">
        <v>0</v>
      </c>
      <c r="BV19" s="35" t="e">
        <v>#DIV/0!</v>
      </c>
      <c r="BW19" s="34">
        <v>0</v>
      </c>
      <c r="BX19" s="35" t="e">
        <v>#DIV/0!</v>
      </c>
      <c r="BY19" s="34">
        <v>0</v>
      </c>
      <c r="BZ19" s="35" t="e">
        <v>#DIV/0!</v>
      </c>
      <c r="CA19" s="34">
        <v>0</v>
      </c>
      <c r="CB19" s="35" t="e">
        <v>#DIV/0!</v>
      </c>
      <c r="CC19" s="34">
        <v>8.28</v>
      </c>
      <c r="CD19" s="35">
        <v>0.3109275253473526</v>
      </c>
      <c r="CE19" s="34">
        <v>10.929</v>
      </c>
      <c r="CF19" s="35">
        <v>0.41040180247840785</v>
      </c>
      <c r="CG19" s="34">
        <v>7.420999999999999</v>
      </c>
      <c r="CH19" s="35">
        <v>0.2786706721742396</v>
      </c>
      <c r="CI19" s="34">
        <v>26.63</v>
      </c>
      <c r="CJ19" s="35">
        <v>1</v>
      </c>
    </row>
    <row r="20" spans="1:88" ht="15">
      <c r="A20" s="5">
        <v>2030</v>
      </c>
      <c r="B20" s="6">
        <v>60000</v>
      </c>
      <c r="C20" s="7">
        <v>0.526</v>
      </c>
      <c r="D20" s="6">
        <v>9994</v>
      </c>
      <c r="E20" s="7">
        <v>0</v>
      </c>
      <c r="F20" s="6">
        <v>0</v>
      </c>
      <c r="G20" s="7">
        <v>0.32</v>
      </c>
      <c r="H20" s="6">
        <v>36000</v>
      </c>
      <c r="I20" s="7">
        <v>0</v>
      </c>
      <c r="J20" s="6">
        <v>0</v>
      </c>
      <c r="K20" s="7">
        <v>0.06</v>
      </c>
      <c r="L20" s="6">
        <v>14000</v>
      </c>
      <c r="M20" s="8">
        <v>3.72</v>
      </c>
      <c r="N20" s="9">
        <v>0.13937804421131508</v>
      </c>
      <c r="O20" s="8">
        <v>6.34</v>
      </c>
      <c r="P20" s="9">
        <v>0.23754215061820902</v>
      </c>
      <c r="Q20" s="8">
        <v>16.630000000000003</v>
      </c>
      <c r="R20" s="9">
        <v>0.6230798051704758</v>
      </c>
      <c r="S20" s="8">
        <v>26.690000000000005</v>
      </c>
      <c r="T20" s="9">
        <v>0.9999999999999999</v>
      </c>
      <c r="U20" s="8">
        <v>8.28</v>
      </c>
      <c r="V20" s="9">
        <v>0.3109275253473526</v>
      </c>
      <c r="W20" s="8">
        <v>10.929</v>
      </c>
      <c r="X20" s="9">
        <v>0.41040180247840785</v>
      </c>
      <c r="Y20" s="8">
        <v>7.420999999999999</v>
      </c>
      <c r="Z20" s="9">
        <v>0.2786706721742396</v>
      </c>
      <c r="AA20" s="8">
        <v>26.63</v>
      </c>
      <c r="AB20" s="9">
        <v>1</v>
      </c>
      <c r="AC20" s="32">
        <v>4.63</v>
      </c>
      <c r="AD20" s="33">
        <v>0.1734732109404271</v>
      </c>
      <c r="AE20" s="32">
        <v>6.457</v>
      </c>
      <c r="AF20" s="33">
        <v>0.24192581491195203</v>
      </c>
      <c r="AG20" s="32">
        <v>15.603000000000002</v>
      </c>
      <c r="AH20" s="33">
        <v>0.5846009741476209</v>
      </c>
      <c r="AI20" s="32">
        <v>26.69</v>
      </c>
      <c r="AJ20" s="33">
        <v>1</v>
      </c>
      <c r="AK20" s="32">
        <v>0</v>
      </c>
      <c r="AL20" s="33" t="e">
        <v>#DIV/0!</v>
      </c>
      <c r="AM20" s="32">
        <v>0</v>
      </c>
      <c r="AN20" s="33" t="e">
        <v>#DIV/0!</v>
      </c>
      <c r="AO20" s="32">
        <v>0</v>
      </c>
      <c r="AP20" s="33" t="e">
        <v>#DIV/0!</v>
      </c>
      <c r="AQ20" s="32">
        <v>0</v>
      </c>
      <c r="AR20" s="33" t="e">
        <v>#DIV/0!</v>
      </c>
      <c r="AS20" s="32">
        <v>0</v>
      </c>
      <c r="AT20" s="33" t="e">
        <v>#DIV/0!</v>
      </c>
      <c r="AU20" s="32">
        <v>0</v>
      </c>
      <c r="AV20" s="33" t="e">
        <v>#DIV/0!</v>
      </c>
      <c r="AW20" s="32">
        <v>0</v>
      </c>
      <c r="AX20" s="33" t="e">
        <v>#DIV/0!</v>
      </c>
      <c r="AY20" s="32">
        <v>8.98</v>
      </c>
      <c r="AZ20" s="33">
        <v>0.3372136687945926</v>
      </c>
      <c r="BA20" s="32">
        <v>11.148</v>
      </c>
      <c r="BB20" s="33">
        <v>0.4186256102140443</v>
      </c>
      <c r="BC20" s="32">
        <v>6.501999999999999</v>
      </c>
      <c r="BD20" s="33">
        <v>0.2441607209913631</v>
      </c>
      <c r="BE20" s="32">
        <v>26.63</v>
      </c>
      <c r="BF20" s="33">
        <v>1</v>
      </c>
      <c r="BG20" s="34">
        <v>4.25</v>
      </c>
      <c r="BH20" s="35">
        <v>0.1592356687898089</v>
      </c>
      <c r="BI20" s="34">
        <v>6.457000000000001</v>
      </c>
      <c r="BJ20" s="35">
        <v>0.24192581491195206</v>
      </c>
      <c r="BK20" s="34">
        <v>15.983</v>
      </c>
      <c r="BL20" s="35">
        <v>0.598838516298239</v>
      </c>
      <c r="BM20" s="34">
        <v>26.69</v>
      </c>
      <c r="BN20" s="35">
        <v>1</v>
      </c>
      <c r="BO20" s="34">
        <v>0</v>
      </c>
      <c r="BP20" s="35" t="e">
        <v>#DIV/0!</v>
      </c>
      <c r="BQ20" s="34">
        <v>0</v>
      </c>
      <c r="BR20" s="35" t="e">
        <v>#DIV/0!</v>
      </c>
      <c r="BS20" s="34">
        <v>0</v>
      </c>
      <c r="BT20" s="35" t="e">
        <v>#DIV/0!</v>
      </c>
      <c r="BU20" s="34">
        <v>0</v>
      </c>
      <c r="BV20" s="35" t="e">
        <v>#DIV/0!</v>
      </c>
      <c r="BW20" s="34">
        <v>0</v>
      </c>
      <c r="BX20" s="35" t="e">
        <v>#DIV/0!</v>
      </c>
      <c r="BY20" s="34">
        <v>0</v>
      </c>
      <c r="BZ20" s="35" t="e">
        <v>#DIV/0!</v>
      </c>
      <c r="CA20" s="34">
        <v>0</v>
      </c>
      <c r="CB20" s="35" t="e">
        <v>#DIV/0!</v>
      </c>
      <c r="CC20" s="34">
        <v>8.49</v>
      </c>
      <c r="CD20" s="35">
        <v>0.31881336838152463</v>
      </c>
      <c r="CE20" s="34">
        <v>10.812</v>
      </c>
      <c r="CF20" s="35">
        <v>0.4060082613593691</v>
      </c>
      <c r="CG20" s="34">
        <v>7.327999999999999</v>
      </c>
      <c r="CH20" s="35">
        <v>0.27517837025910624</v>
      </c>
      <c r="CI20" s="34">
        <v>26.63</v>
      </c>
      <c r="CJ20" s="35">
        <v>1</v>
      </c>
    </row>
    <row r="21" spans="1:88" ht="15">
      <c r="A21" s="5">
        <v>2031</v>
      </c>
      <c r="B21" s="6">
        <v>60000</v>
      </c>
      <c r="C21" s="7">
        <v>0.526</v>
      </c>
      <c r="D21" s="6">
        <v>9994</v>
      </c>
      <c r="E21" s="7">
        <v>0.01</v>
      </c>
      <c r="F21" s="6">
        <v>800</v>
      </c>
      <c r="G21" s="7">
        <v>0.37</v>
      </c>
      <c r="H21" s="6">
        <v>41625</v>
      </c>
      <c r="I21" s="7">
        <v>0</v>
      </c>
      <c r="J21" s="6">
        <v>0</v>
      </c>
      <c r="K21" s="7">
        <v>0.03</v>
      </c>
      <c r="L21" s="6">
        <v>7500</v>
      </c>
      <c r="M21" s="8">
        <v>4.25</v>
      </c>
      <c r="N21" s="9">
        <v>0.1592356687898089</v>
      </c>
      <c r="O21" s="8">
        <v>6.457000000000001</v>
      </c>
      <c r="P21" s="9">
        <v>0.24192581491195206</v>
      </c>
      <c r="Q21" s="8">
        <v>15.983</v>
      </c>
      <c r="R21" s="9">
        <v>0.598838516298239</v>
      </c>
      <c r="S21" s="8">
        <v>26.69</v>
      </c>
      <c r="T21" s="9">
        <v>1</v>
      </c>
      <c r="U21" s="8">
        <v>8.49</v>
      </c>
      <c r="V21" s="9">
        <v>0.3186936936936937</v>
      </c>
      <c r="W21" s="8">
        <v>10.812</v>
      </c>
      <c r="X21" s="9">
        <v>0.4058558558558558</v>
      </c>
      <c r="Y21" s="8">
        <v>7.338000000000001</v>
      </c>
      <c r="Z21" s="9">
        <v>0.27545045045045047</v>
      </c>
      <c r="AA21" s="8">
        <v>26.64</v>
      </c>
      <c r="AB21" s="9">
        <v>1</v>
      </c>
      <c r="AC21" s="32">
        <v>5.22</v>
      </c>
      <c r="AD21" s="33">
        <v>0.19557886849007117</v>
      </c>
      <c r="AE21" s="32">
        <v>6.667000000000001</v>
      </c>
      <c r="AF21" s="33">
        <v>0.2497939303109779</v>
      </c>
      <c r="AG21" s="32">
        <v>14.803</v>
      </c>
      <c r="AH21" s="33">
        <v>0.5546272011989509</v>
      </c>
      <c r="AI21" s="32">
        <v>26.69</v>
      </c>
      <c r="AJ21" s="33">
        <v>1</v>
      </c>
      <c r="AK21" s="32">
        <v>0</v>
      </c>
      <c r="AL21" s="33" t="e">
        <v>#DIV/0!</v>
      </c>
      <c r="AM21" s="32">
        <v>0</v>
      </c>
      <c r="AN21" s="33" t="e">
        <v>#DIV/0!</v>
      </c>
      <c r="AO21" s="32">
        <v>0</v>
      </c>
      <c r="AP21" s="33" t="e">
        <v>#DIV/0!</v>
      </c>
      <c r="AQ21" s="32">
        <v>0</v>
      </c>
      <c r="AR21" s="33" t="e">
        <v>#DIV/0!</v>
      </c>
      <c r="AS21" s="32">
        <v>0</v>
      </c>
      <c r="AT21" s="33" t="e">
        <v>#DIV/0!</v>
      </c>
      <c r="AU21" s="32">
        <v>0</v>
      </c>
      <c r="AV21" s="33" t="e">
        <v>#DIV/0!</v>
      </c>
      <c r="AW21" s="32">
        <v>0</v>
      </c>
      <c r="AX21" s="33" t="e">
        <v>#DIV/0!</v>
      </c>
      <c r="AY21" s="32">
        <v>9.98</v>
      </c>
      <c r="AZ21" s="33">
        <v>0.37462462462462465</v>
      </c>
      <c r="BA21" s="32">
        <v>10.529</v>
      </c>
      <c r="BB21" s="33">
        <v>0.39523273273273274</v>
      </c>
      <c r="BC21" s="32">
        <v>6.131</v>
      </c>
      <c r="BD21" s="33">
        <v>0.23014264264264264</v>
      </c>
      <c r="BE21" s="32">
        <v>26.64</v>
      </c>
      <c r="BF21" s="33">
        <v>1</v>
      </c>
      <c r="BG21" s="34">
        <v>4.81</v>
      </c>
      <c r="BH21" s="35">
        <v>0.18021730985387782</v>
      </c>
      <c r="BI21" s="34">
        <v>6.647000000000001</v>
      </c>
      <c r="BJ21" s="35">
        <v>0.24904458598726117</v>
      </c>
      <c r="BK21" s="34">
        <v>15.233</v>
      </c>
      <c r="BL21" s="35">
        <v>0.570738104158861</v>
      </c>
      <c r="BM21" s="34">
        <v>26.69</v>
      </c>
      <c r="BN21" s="35">
        <v>1</v>
      </c>
      <c r="BO21" s="34">
        <v>0</v>
      </c>
      <c r="BP21" s="35" t="e">
        <v>#DIV/0!</v>
      </c>
      <c r="BQ21" s="34">
        <v>0</v>
      </c>
      <c r="BR21" s="35" t="e">
        <v>#DIV/0!</v>
      </c>
      <c r="BS21" s="34">
        <v>0</v>
      </c>
      <c r="BT21" s="35" t="e">
        <v>#DIV/0!</v>
      </c>
      <c r="BU21" s="34">
        <v>0</v>
      </c>
      <c r="BV21" s="35" t="e">
        <v>#DIV/0!</v>
      </c>
      <c r="BW21" s="34">
        <v>0</v>
      </c>
      <c r="BX21" s="35" t="e">
        <v>#DIV/0!</v>
      </c>
      <c r="BY21" s="34">
        <v>0</v>
      </c>
      <c r="BZ21" s="35" t="e">
        <v>#DIV/0!</v>
      </c>
      <c r="CA21" s="34">
        <v>0</v>
      </c>
      <c r="CB21" s="35" t="e">
        <v>#DIV/0!</v>
      </c>
      <c r="CC21" s="34">
        <v>9.42</v>
      </c>
      <c r="CD21" s="35">
        <v>0.3536036036036036</v>
      </c>
      <c r="CE21" s="34">
        <v>10.263</v>
      </c>
      <c r="CF21" s="35">
        <v>0.3852477477477477</v>
      </c>
      <c r="CG21" s="34">
        <v>6.957000000000001</v>
      </c>
      <c r="CH21" s="35">
        <v>0.2611486486486487</v>
      </c>
      <c r="CI21" s="34">
        <v>26.64</v>
      </c>
      <c r="CJ21" s="35">
        <v>1</v>
      </c>
    </row>
    <row r="22" spans="1:88" ht="15">
      <c r="A22" s="5">
        <v>2032</v>
      </c>
      <c r="B22" s="6">
        <v>60000</v>
      </c>
      <c r="C22" s="7">
        <v>0.525</v>
      </c>
      <c r="D22" s="6">
        <v>9975</v>
      </c>
      <c r="E22" s="7">
        <v>0</v>
      </c>
      <c r="F22" s="6">
        <v>0</v>
      </c>
      <c r="G22" s="7">
        <v>0.3</v>
      </c>
      <c r="H22" s="6">
        <v>33750</v>
      </c>
      <c r="I22" s="7">
        <v>0</v>
      </c>
      <c r="J22" s="6">
        <v>0</v>
      </c>
      <c r="K22" s="7">
        <v>0.07</v>
      </c>
      <c r="L22" s="6">
        <v>16000</v>
      </c>
      <c r="M22" s="8">
        <v>4.81</v>
      </c>
      <c r="N22" s="9">
        <v>0.18021730985387782</v>
      </c>
      <c r="O22" s="8">
        <v>6.647000000000001</v>
      </c>
      <c r="P22" s="9">
        <v>0.24904458598726117</v>
      </c>
      <c r="Q22" s="8">
        <v>15.233</v>
      </c>
      <c r="R22" s="9">
        <v>0.570738104158861</v>
      </c>
      <c r="S22" s="8">
        <v>26.69</v>
      </c>
      <c r="T22" s="9">
        <v>1</v>
      </c>
      <c r="U22" s="8">
        <v>9.42</v>
      </c>
      <c r="V22" s="9">
        <v>0.3536036036036036</v>
      </c>
      <c r="W22" s="8">
        <v>10.263</v>
      </c>
      <c r="X22" s="9">
        <v>0.3852477477477477</v>
      </c>
      <c r="Y22" s="8">
        <v>6.957000000000001</v>
      </c>
      <c r="Z22" s="9">
        <v>0.2611486486486487</v>
      </c>
      <c r="AA22" s="8">
        <v>26.64</v>
      </c>
      <c r="AB22" s="9">
        <v>1</v>
      </c>
      <c r="AC22" s="32">
        <v>5.91</v>
      </c>
      <c r="AD22" s="33">
        <v>0.221431247658299</v>
      </c>
      <c r="AE22" s="32">
        <v>6.827</v>
      </c>
      <c r="AF22" s="33">
        <v>0.2557886849007119</v>
      </c>
      <c r="AG22" s="32">
        <v>13.953000000000001</v>
      </c>
      <c r="AH22" s="33">
        <v>0.5227800674409891</v>
      </c>
      <c r="AI22" s="32">
        <v>26.69</v>
      </c>
      <c r="AJ22" s="33">
        <v>1</v>
      </c>
      <c r="AK22" s="32">
        <v>0</v>
      </c>
      <c r="AL22" s="33" t="e">
        <v>#DIV/0!</v>
      </c>
      <c r="AM22" s="32">
        <v>0</v>
      </c>
      <c r="AN22" s="33" t="e">
        <v>#DIV/0!</v>
      </c>
      <c r="AO22" s="32">
        <v>0</v>
      </c>
      <c r="AP22" s="33" t="e">
        <v>#DIV/0!</v>
      </c>
      <c r="AQ22" s="32">
        <v>0</v>
      </c>
      <c r="AR22" s="33" t="e">
        <v>#DIV/0!</v>
      </c>
      <c r="AS22" s="32">
        <v>0</v>
      </c>
      <c r="AT22" s="33" t="e">
        <v>#DIV/0!</v>
      </c>
      <c r="AU22" s="32">
        <v>0</v>
      </c>
      <c r="AV22" s="33" t="e">
        <v>#DIV/0!</v>
      </c>
      <c r="AW22" s="32">
        <v>0</v>
      </c>
      <c r="AX22" s="33" t="e">
        <v>#DIV/0!</v>
      </c>
      <c r="AY22" s="32">
        <v>10.14</v>
      </c>
      <c r="AZ22" s="33">
        <v>0.38063063063063063</v>
      </c>
      <c r="BA22" s="32">
        <v>10.453</v>
      </c>
      <c r="BB22" s="33">
        <v>0.3923798798798798</v>
      </c>
      <c r="BC22" s="32">
        <v>6.047000000000001</v>
      </c>
      <c r="BD22" s="33">
        <v>0.2269894894894895</v>
      </c>
      <c r="BE22" s="32">
        <v>26.64</v>
      </c>
      <c r="BF22" s="33">
        <v>1</v>
      </c>
      <c r="BG22" s="34">
        <v>5.54</v>
      </c>
      <c r="BH22" s="35">
        <v>0.20756837766953914</v>
      </c>
      <c r="BI22" s="34">
        <v>6.816999999999999</v>
      </c>
      <c r="BJ22" s="35">
        <v>0.25541401273885345</v>
      </c>
      <c r="BK22" s="34">
        <v>14.333000000000002</v>
      </c>
      <c r="BL22" s="35">
        <v>0.5370176095916074</v>
      </c>
      <c r="BM22" s="34">
        <v>26.69</v>
      </c>
      <c r="BN22" s="35">
        <v>1</v>
      </c>
      <c r="BO22" s="34">
        <v>0</v>
      </c>
      <c r="BP22" s="35" t="e">
        <v>#DIV/0!</v>
      </c>
      <c r="BQ22" s="34">
        <v>0</v>
      </c>
      <c r="BR22" s="35" t="e">
        <v>#DIV/0!</v>
      </c>
      <c r="BS22" s="34">
        <v>0</v>
      </c>
      <c r="BT22" s="35" t="e">
        <v>#DIV/0!</v>
      </c>
      <c r="BU22" s="34">
        <v>0</v>
      </c>
      <c r="BV22" s="35" t="e">
        <v>#DIV/0!</v>
      </c>
      <c r="BW22" s="34">
        <v>0</v>
      </c>
      <c r="BX22" s="35" t="e">
        <v>#DIV/0!</v>
      </c>
      <c r="BY22" s="34">
        <v>0</v>
      </c>
      <c r="BZ22" s="35" t="e">
        <v>#DIV/0!</v>
      </c>
      <c r="CA22" s="34">
        <v>0</v>
      </c>
      <c r="CB22" s="35" t="e">
        <v>#DIV/0!</v>
      </c>
      <c r="CC22" s="34">
        <v>9.66</v>
      </c>
      <c r="CD22" s="35">
        <v>0.36261261261261263</v>
      </c>
      <c r="CE22" s="34">
        <v>10.158000000000001</v>
      </c>
      <c r="CF22" s="35">
        <v>0.38130630630630635</v>
      </c>
      <c r="CG22" s="34">
        <v>6.821999999999999</v>
      </c>
      <c r="CH22" s="35">
        <v>0.256081081081081</v>
      </c>
      <c r="CI22" s="34">
        <v>26.64</v>
      </c>
      <c r="CJ22" s="35">
        <v>1</v>
      </c>
    </row>
    <row r="23" spans="1:88" ht="15">
      <c r="A23" s="5">
        <v>2033</v>
      </c>
      <c r="B23" s="6">
        <v>60000</v>
      </c>
      <c r="C23" s="7">
        <v>0.52</v>
      </c>
      <c r="D23" s="6">
        <v>9880</v>
      </c>
      <c r="E23" s="7">
        <v>0</v>
      </c>
      <c r="F23" s="6">
        <v>0</v>
      </c>
      <c r="G23" s="7">
        <v>0.38</v>
      </c>
      <c r="H23" s="6">
        <v>42750</v>
      </c>
      <c r="I23" s="7">
        <v>0</v>
      </c>
      <c r="J23" s="6">
        <v>0</v>
      </c>
      <c r="K23" s="7">
        <v>0.03</v>
      </c>
      <c r="L23" s="6">
        <v>7000</v>
      </c>
      <c r="M23" s="8">
        <v>5.54</v>
      </c>
      <c r="N23" s="9">
        <v>0.20756837766953914</v>
      </c>
      <c r="O23" s="8">
        <v>6.816999999999999</v>
      </c>
      <c r="P23" s="9">
        <v>0.25541401273885345</v>
      </c>
      <c r="Q23" s="8">
        <v>14.333000000000002</v>
      </c>
      <c r="R23" s="9">
        <v>0.5370176095916074</v>
      </c>
      <c r="S23" s="8">
        <v>26.69</v>
      </c>
      <c r="T23" s="9">
        <v>1</v>
      </c>
      <c r="U23" s="8">
        <v>9.66</v>
      </c>
      <c r="V23" s="9">
        <v>0.36261261261261263</v>
      </c>
      <c r="W23" s="8">
        <v>10.158000000000001</v>
      </c>
      <c r="X23" s="9">
        <v>0.38130630630630635</v>
      </c>
      <c r="Y23" s="8">
        <v>6.821999999999999</v>
      </c>
      <c r="Z23" s="9">
        <v>0.256081081081081</v>
      </c>
      <c r="AA23" s="8">
        <v>26.64</v>
      </c>
      <c r="AB23" s="9">
        <v>1</v>
      </c>
      <c r="AC23" s="32">
        <v>6.65</v>
      </c>
      <c r="AD23" s="33">
        <v>0.24915698763581867</v>
      </c>
      <c r="AE23" s="32">
        <v>7.0969999999999995</v>
      </c>
      <c r="AF23" s="33">
        <v>0.26590483327088793</v>
      </c>
      <c r="AG23" s="32">
        <v>12.943000000000001</v>
      </c>
      <c r="AH23" s="33">
        <v>0.4849381790932934</v>
      </c>
      <c r="AI23" s="32">
        <v>26.69</v>
      </c>
      <c r="AJ23" s="33">
        <v>1</v>
      </c>
      <c r="AK23" s="32">
        <v>0</v>
      </c>
      <c r="AL23" s="33" t="e">
        <v>#DIV/0!</v>
      </c>
      <c r="AM23" s="32">
        <v>0</v>
      </c>
      <c r="AN23" s="33" t="e">
        <v>#DIV/0!</v>
      </c>
      <c r="AO23" s="32">
        <v>0</v>
      </c>
      <c r="AP23" s="33" t="e">
        <v>#DIV/0!</v>
      </c>
      <c r="AQ23" s="32">
        <v>0</v>
      </c>
      <c r="AR23" s="33" t="e">
        <v>#DIV/0!</v>
      </c>
      <c r="AS23" s="32">
        <v>0</v>
      </c>
      <c r="AT23" s="33" t="e">
        <v>#DIV/0!</v>
      </c>
      <c r="AU23" s="32">
        <v>0</v>
      </c>
      <c r="AV23" s="33" t="e">
        <v>#DIV/0!</v>
      </c>
      <c r="AW23" s="32">
        <v>0</v>
      </c>
      <c r="AX23" s="33" t="e">
        <v>#DIV/0!</v>
      </c>
      <c r="AY23" s="32">
        <v>10.85</v>
      </c>
      <c r="AZ23" s="33">
        <v>0.40728228228228225</v>
      </c>
      <c r="BA23" s="32">
        <v>10.270000000000001</v>
      </c>
      <c r="BB23" s="33">
        <v>0.38551051051051055</v>
      </c>
      <c r="BC23" s="32">
        <v>5.52</v>
      </c>
      <c r="BD23" s="33">
        <v>0.2072072072072072</v>
      </c>
      <c r="BE23" s="32">
        <v>26.64</v>
      </c>
      <c r="BF23" s="33">
        <v>1</v>
      </c>
      <c r="BG23" s="34">
        <v>6.24</v>
      </c>
      <c r="BH23" s="35">
        <v>0.23379542899962533</v>
      </c>
      <c r="BI23" s="34">
        <v>7.0969999999999995</v>
      </c>
      <c r="BJ23" s="35">
        <v>0.26590483327088793</v>
      </c>
      <c r="BK23" s="34">
        <v>13.353000000000002</v>
      </c>
      <c r="BL23" s="35">
        <v>0.5002997377294868</v>
      </c>
      <c r="BM23" s="34">
        <v>26.69</v>
      </c>
      <c r="BN23" s="35">
        <v>1</v>
      </c>
      <c r="BO23" s="34">
        <v>0</v>
      </c>
      <c r="BP23" s="35" t="e">
        <v>#DIV/0!</v>
      </c>
      <c r="BQ23" s="34">
        <v>0</v>
      </c>
      <c r="BR23" s="35" t="e">
        <v>#DIV/0!</v>
      </c>
      <c r="BS23" s="34">
        <v>0</v>
      </c>
      <c r="BT23" s="35" t="e">
        <v>#DIV/0!</v>
      </c>
      <c r="BU23" s="34">
        <v>0</v>
      </c>
      <c r="BV23" s="35" t="e">
        <v>#DIV/0!</v>
      </c>
      <c r="BW23" s="34">
        <v>0</v>
      </c>
      <c r="BX23" s="35" t="e">
        <v>#DIV/0!</v>
      </c>
      <c r="BY23" s="34">
        <v>0</v>
      </c>
      <c r="BZ23" s="35" t="e">
        <v>#DIV/0!</v>
      </c>
      <c r="CA23" s="34">
        <v>0</v>
      </c>
      <c r="CB23" s="35" t="e">
        <v>#DIV/0!</v>
      </c>
      <c r="CC23" s="34">
        <v>10.23</v>
      </c>
      <c r="CD23" s="35">
        <v>0.38400900900900903</v>
      </c>
      <c r="CE23" s="34">
        <v>10.07</v>
      </c>
      <c r="CF23" s="35">
        <v>0.378003003003003</v>
      </c>
      <c r="CG23" s="34">
        <v>6.34</v>
      </c>
      <c r="CH23" s="35">
        <v>0.23798798798798798</v>
      </c>
      <c r="CI23" s="34">
        <v>26.64</v>
      </c>
      <c r="CJ23" s="35">
        <v>1</v>
      </c>
    </row>
    <row r="24" spans="1:88" ht="15">
      <c r="A24" s="5">
        <v>2034</v>
      </c>
      <c r="B24" s="6">
        <v>60000</v>
      </c>
      <c r="C24" s="7">
        <v>0.524</v>
      </c>
      <c r="D24" s="6">
        <v>9956</v>
      </c>
      <c r="E24" s="7">
        <v>0.005</v>
      </c>
      <c r="F24" s="6">
        <v>400</v>
      </c>
      <c r="G24" s="7">
        <v>0.36</v>
      </c>
      <c r="H24" s="6">
        <v>40500</v>
      </c>
      <c r="I24" s="7">
        <v>0</v>
      </c>
      <c r="J24" s="6">
        <v>0</v>
      </c>
      <c r="K24" s="7">
        <v>0.04</v>
      </c>
      <c r="L24" s="6">
        <v>9000</v>
      </c>
      <c r="M24" s="8">
        <v>6.24</v>
      </c>
      <c r="N24" s="9">
        <v>0.23379542899962533</v>
      </c>
      <c r="O24" s="8">
        <v>7.0969999999999995</v>
      </c>
      <c r="P24" s="9">
        <v>0.26590483327088793</v>
      </c>
      <c r="Q24" s="8">
        <v>13.353000000000002</v>
      </c>
      <c r="R24" s="9">
        <v>0.5002997377294868</v>
      </c>
      <c r="S24" s="8">
        <v>26.69</v>
      </c>
      <c r="T24" s="9">
        <v>1</v>
      </c>
      <c r="U24" s="8">
        <v>10.23</v>
      </c>
      <c r="V24" s="9">
        <v>0.3838649155722327</v>
      </c>
      <c r="W24" s="8">
        <v>10.07</v>
      </c>
      <c r="X24" s="9">
        <v>0.3778611632270169</v>
      </c>
      <c r="Y24" s="8">
        <v>6.349999999999998</v>
      </c>
      <c r="Z24" s="9">
        <v>0.2382739212007504</v>
      </c>
      <c r="AA24" s="8">
        <v>26.65</v>
      </c>
      <c r="AB24" s="9">
        <v>1</v>
      </c>
      <c r="AC24" s="32">
        <v>7.49</v>
      </c>
      <c r="AD24" s="33">
        <v>0.28062944923192207</v>
      </c>
      <c r="AE24" s="32">
        <v>6.997</v>
      </c>
      <c r="AF24" s="33">
        <v>0.26215811165230424</v>
      </c>
      <c r="AG24" s="32">
        <v>12.203000000000001</v>
      </c>
      <c r="AH24" s="33">
        <v>0.4572124391157737</v>
      </c>
      <c r="AI24" s="32">
        <v>26.69</v>
      </c>
      <c r="AJ24" s="33">
        <v>1</v>
      </c>
      <c r="AK24" s="32">
        <v>0</v>
      </c>
      <c r="AL24" s="33" t="e">
        <v>#DIV/0!</v>
      </c>
      <c r="AM24" s="32">
        <v>0</v>
      </c>
      <c r="AN24" s="33" t="e">
        <v>#DIV/0!</v>
      </c>
      <c r="AO24" s="32">
        <v>0</v>
      </c>
      <c r="AP24" s="33" t="e">
        <v>#DIV/0!</v>
      </c>
      <c r="AQ24" s="32">
        <v>0</v>
      </c>
      <c r="AR24" s="33" t="e">
        <v>#DIV/0!</v>
      </c>
      <c r="AS24" s="32">
        <v>0</v>
      </c>
      <c r="AT24" s="33" t="e">
        <v>#DIV/0!</v>
      </c>
      <c r="AU24" s="32">
        <v>0</v>
      </c>
      <c r="AV24" s="33" t="e">
        <v>#DIV/0!</v>
      </c>
      <c r="AW24" s="32">
        <v>0</v>
      </c>
      <c r="AX24" s="33" t="e">
        <v>#DIV/0!</v>
      </c>
      <c r="AY24" s="32">
        <v>11.36</v>
      </c>
      <c r="AZ24" s="33">
        <v>0.42626641651031894</v>
      </c>
      <c r="BA24" s="32">
        <v>10.093</v>
      </c>
      <c r="BB24" s="33">
        <v>0.3787242026266417</v>
      </c>
      <c r="BC24" s="32">
        <v>5.196999999999999</v>
      </c>
      <c r="BD24" s="33">
        <v>0.19500938086303937</v>
      </c>
      <c r="BE24" s="32">
        <v>26.65</v>
      </c>
      <c r="BF24" s="33">
        <v>1</v>
      </c>
      <c r="BG24" s="34">
        <v>7.09</v>
      </c>
      <c r="BH24" s="35">
        <v>0.2656425627575871</v>
      </c>
      <c r="BI24" s="34">
        <v>6.997</v>
      </c>
      <c r="BJ24" s="35">
        <v>0.26215811165230424</v>
      </c>
      <c r="BK24" s="34">
        <v>12.603000000000002</v>
      </c>
      <c r="BL24" s="35">
        <v>0.4721993255901087</v>
      </c>
      <c r="BM24" s="34">
        <v>26.69</v>
      </c>
      <c r="BN24" s="35">
        <v>1</v>
      </c>
      <c r="BO24" s="34">
        <v>0</v>
      </c>
      <c r="BP24" s="35" t="e">
        <v>#DIV/0!</v>
      </c>
      <c r="BQ24" s="34">
        <v>0</v>
      </c>
      <c r="BR24" s="35" t="e">
        <v>#DIV/0!</v>
      </c>
      <c r="BS24" s="34">
        <v>0</v>
      </c>
      <c r="BT24" s="35" t="e">
        <v>#DIV/0!</v>
      </c>
      <c r="BU24" s="34">
        <v>0</v>
      </c>
      <c r="BV24" s="35" t="e">
        <v>#DIV/0!</v>
      </c>
      <c r="BW24" s="34">
        <v>0</v>
      </c>
      <c r="BX24" s="35" t="e">
        <v>#DIV/0!</v>
      </c>
      <c r="BY24" s="34">
        <v>0</v>
      </c>
      <c r="BZ24" s="35" t="e">
        <v>#DIV/0!</v>
      </c>
      <c r="CA24" s="34">
        <v>0</v>
      </c>
      <c r="CB24" s="35" t="e">
        <v>#DIV/0!</v>
      </c>
      <c r="CC24" s="34">
        <v>10.84</v>
      </c>
      <c r="CD24" s="35">
        <v>0.40675422138836775</v>
      </c>
      <c r="CE24" s="34">
        <v>9.803999999999998</v>
      </c>
      <c r="CF24" s="35">
        <v>0.3678799249530956</v>
      </c>
      <c r="CG24" s="34">
        <v>6.006</v>
      </c>
      <c r="CH24" s="35">
        <v>0.22536585365853662</v>
      </c>
      <c r="CI24" s="34">
        <v>26.65</v>
      </c>
      <c r="CJ24" s="35">
        <v>1</v>
      </c>
    </row>
    <row r="25" spans="1:88" ht="15">
      <c r="A25" s="5">
        <v>2035</v>
      </c>
      <c r="B25" s="6">
        <v>60000</v>
      </c>
      <c r="C25" s="7">
        <v>0.525</v>
      </c>
      <c r="D25" s="6">
        <v>9975</v>
      </c>
      <c r="E25" s="7">
        <v>0</v>
      </c>
      <c r="F25" s="6">
        <v>0</v>
      </c>
      <c r="G25" s="7">
        <v>0.4</v>
      </c>
      <c r="H25" s="6">
        <v>45000</v>
      </c>
      <c r="I25" s="7">
        <v>0</v>
      </c>
      <c r="J25" s="6">
        <v>0</v>
      </c>
      <c r="K25" s="7">
        <v>0.02</v>
      </c>
      <c r="L25" s="6">
        <v>4500</v>
      </c>
      <c r="M25" s="8">
        <v>7.09</v>
      </c>
      <c r="N25" s="9">
        <v>0.2656425627575871</v>
      </c>
      <c r="O25" s="8">
        <v>6.997</v>
      </c>
      <c r="P25" s="9">
        <v>0.26215811165230424</v>
      </c>
      <c r="Q25" s="8">
        <v>12.603000000000002</v>
      </c>
      <c r="R25" s="9">
        <v>0.4721993255901087</v>
      </c>
      <c r="S25" s="8">
        <v>26.69</v>
      </c>
      <c r="T25" s="9">
        <v>1</v>
      </c>
      <c r="U25" s="8">
        <v>10.84</v>
      </c>
      <c r="V25" s="9">
        <v>0.40675422138836775</v>
      </c>
      <c r="W25" s="8">
        <v>9.803999999999998</v>
      </c>
      <c r="X25" s="9">
        <v>0.3678799249530956</v>
      </c>
      <c r="Y25" s="8">
        <v>6.006</v>
      </c>
      <c r="Z25" s="9">
        <v>0.22536585365853662</v>
      </c>
      <c r="AA25" s="8">
        <v>26.65</v>
      </c>
      <c r="AB25" s="9">
        <v>1</v>
      </c>
      <c r="AC25" s="32">
        <v>8.43</v>
      </c>
      <c r="AD25" s="33">
        <v>0.3158486324466092</v>
      </c>
      <c r="AE25" s="32">
        <v>6.927</v>
      </c>
      <c r="AF25" s="33">
        <v>0.2595354065192956</v>
      </c>
      <c r="AG25" s="32">
        <v>11.333000000000002</v>
      </c>
      <c r="AH25" s="33">
        <v>0.4246159610340952</v>
      </c>
      <c r="AI25" s="32">
        <v>26.69</v>
      </c>
      <c r="AJ25" s="33">
        <v>1</v>
      </c>
      <c r="AK25" s="32">
        <v>0</v>
      </c>
      <c r="AL25" s="33" t="e">
        <v>#DIV/0!</v>
      </c>
      <c r="AM25" s="32">
        <v>0</v>
      </c>
      <c r="AN25" s="33" t="e">
        <v>#DIV/0!</v>
      </c>
      <c r="AO25" s="32">
        <v>0</v>
      </c>
      <c r="AP25" s="33" t="e">
        <v>#DIV/0!</v>
      </c>
      <c r="AQ25" s="32">
        <v>0</v>
      </c>
      <c r="AR25" s="33" t="e">
        <v>#DIV/0!</v>
      </c>
      <c r="AS25" s="32">
        <v>0</v>
      </c>
      <c r="AT25" s="33" t="e">
        <v>#DIV/0!</v>
      </c>
      <c r="AU25" s="32">
        <v>0</v>
      </c>
      <c r="AV25" s="33" t="e">
        <v>#DIV/0!</v>
      </c>
      <c r="AW25" s="32">
        <v>0</v>
      </c>
      <c r="AX25" s="33" t="e">
        <v>#DIV/0!</v>
      </c>
      <c r="AY25" s="32">
        <v>11.53</v>
      </c>
      <c r="AZ25" s="33">
        <v>0.4326454033771107</v>
      </c>
      <c r="BA25" s="32">
        <v>10.020000000000001</v>
      </c>
      <c r="BB25" s="33">
        <v>0.37598499061913704</v>
      </c>
      <c r="BC25" s="32">
        <v>5.099999999999998</v>
      </c>
      <c r="BD25" s="33">
        <v>0.19136960600375227</v>
      </c>
      <c r="BE25" s="32">
        <v>26.65</v>
      </c>
      <c r="BF25" s="33">
        <v>1</v>
      </c>
      <c r="BG25" s="34">
        <v>8.01</v>
      </c>
      <c r="BH25" s="35">
        <v>0.3001124016485575</v>
      </c>
      <c r="BI25" s="34">
        <v>6.927</v>
      </c>
      <c r="BJ25" s="35">
        <v>0.2595354065192956</v>
      </c>
      <c r="BK25" s="34">
        <v>11.753000000000002</v>
      </c>
      <c r="BL25" s="35">
        <v>0.4403521918321469</v>
      </c>
      <c r="BM25" s="34">
        <v>26.69</v>
      </c>
      <c r="BN25" s="35">
        <v>1</v>
      </c>
      <c r="BO25" s="34">
        <v>0</v>
      </c>
      <c r="BP25" s="35" t="e">
        <v>#DIV/0!</v>
      </c>
      <c r="BQ25" s="34">
        <v>0</v>
      </c>
      <c r="BR25" s="35" t="e">
        <v>#DIV/0!</v>
      </c>
      <c r="BS25" s="34">
        <v>0</v>
      </c>
      <c r="BT25" s="35" t="e">
        <v>#DIV/0!</v>
      </c>
      <c r="BU25" s="34">
        <v>0</v>
      </c>
      <c r="BV25" s="35" t="e">
        <v>#DIV/0!</v>
      </c>
      <c r="BW25" s="34">
        <v>0</v>
      </c>
      <c r="BX25" s="35" t="e">
        <v>#DIV/0!</v>
      </c>
      <c r="BY25" s="34">
        <v>0</v>
      </c>
      <c r="BZ25" s="35" t="e">
        <v>#DIV/0!</v>
      </c>
      <c r="CA25" s="34">
        <v>0</v>
      </c>
      <c r="CB25" s="35" t="e">
        <v>#DIV/0!</v>
      </c>
      <c r="CC25" s="34">
        <v>11.11</v>
      </c>
      <c r="CD25" s="35">
        <v>0.4168855534709193</v>
      </c>
      <c r="CE25" s="34">
        <v>9.615000000000002</v>
      </c>
      <c r="CF25" s="35">
        <v>0.3607879924953097</v>
      </c>
      <c r="CG25" s="34">
        <v>5.924999999999997</v>
      </c>
      <c r="CH25" s="35">
        <v>0.22232645403377102</v>
      </c>
      <c r="CI25" s="34">
        <v>26.65</v>
      </c>
      <c r="CJ25" s="35">
        <v>1</v>
      </c>
    </row>
    <row r="26" spans="1:88" ht="15">
      <c r="A26" s="5">
        <v>2036</v>
      </c>
      <c r="B26" s="6">
        <v>60000</v>
      </c>
      <c r="C26" s="7">
        <v>0.523</v>
      </c>
      <c r="D26" s="6">
        <v>9937</v>
      </c>
      <c r="E26" s="7">
        <v>0.01</v>
      </c>
      <c r="F26" s="6">
        <v>800</v>
      </c>
      <c r="G26" s="7">
        <v>0.37</v>
      </c>
      <c r="H26" s="6">
        <v>41625</v>
      </c>
      <c r="I26" s="7">
        <v>0</v>
      </c>
      <c r="J26" s="6">
        <v>0</v>
      </c>
      <c r="K26" s="7">
        <v>0.03</v>
      </c>
      <c r="L26" s="6">
        <v>7500</v>
      </c>
      <c r="M26" s="8">
        <v>8.01</v>
      </c>
      <c r="N26" s="9">
        <v>0.3001124016485575</v>
      </c>
      <c r="O26" s="8">
        <v>6.927</v>
      </c>
      <c r="P26" s="9">
        <v>0.2595354065192956</v>
      </c>
      <c r="Q26" s="8">
        <v>11.753000000000002</v>
      </c>
      <c r="R26" s="9">
        <v>0.4403521918321469</v>
      </c>
      <c r="S26" s="8">
        <v>26.69</v>
      </c>
      <c r="T26" s="9">
        <v>1</v>
      </c>
      <c r="U26" s="8">
        <v>11.11</v>
      </c>
      <c r="V26" s="9">
        <v>0.4168855534709193</v>
      </c>
      <c r="W26" s="8">
        <v>9.615000000000002</v>
      </c>
      <c r="X26" s="9">
        <v>0.3607879924953097</v>
      </c>
      <c r="Y26" s="8">
        <v>5.924999999999997</v>
      </c>
      <c r="Z26" s="9">
        <v>0.22232645403377102</v>
      </c>
      <c r="AA26" s="8">
        <v>26.65</v>
      </c>
      <c r="AB26" s="9">
        <v>1</v>
      </c>
      <c r="AC26" s="32">
        <v>9.34</v>
      </c>
      <c r="AD26" s="33">
        <v>0.3499437991757212</v>
      </c>
      <c r="AE26" s="32">
        <v>6.6960000000000015</v>
      </c>
      <c r="AF26" s="33">
        <v>0.25088047958036724</v>
      </c>
      <c r="AG26" s="32">
        <v>10.654</v>
      </c>
      <c r="AH26" s="33">
        <v>0.39917572124391154</v>
      </c>
      <c r="AI26" s="32">
        <v>26.69</v>
      </c>
      <c r="AJ26" s="33">
        <v>1</v>
      </c>
      <c r="AK26" s="32">
        <v>0</v>
      </c>
      <c r="AL26" s="33" t="e">
        <v>#DIV/0!</v>
      </c>
      <c r="AM26" s="32">
        <v>0</v>
      </c>
      <c r="AN26" s="33" t="e">
        <v>#DIV/0!</v>
      </c>
      <c r="AO26" s="32">
        <v>0</v>
      </c>
      <c r="AP26" s="33" t="e">
        <v>#DIV/0!</v>
      </c>
      <c r="AQ26" s="32">
        <v>0</v>
      </c>
      <c r="AR26" s="33" t="e">
        <v>#DIV/0!</v>
      </c>
      <c r="AS26" s="32">
        <v>0</v>
      </c>
      <c r="AT26" s="33" t="e">
        <v>#DIV/0!</v>
      </c>
      <c r="AU26" s="32">
        <v>0</v>
      </c>
      <c r="AV26" s="33" t="e">
        <v>#DIV/0!</v>
      </c>
      <c r="AW26" s="32">
        <v>0</v>
      </c>
      <c r="AX26" s="33" t="e">
        <v>#DIV/0!</v>
      </c>
      <c r="AY26" s="32">
        <v>12.42</v>
      </c>
      <c r="AZ26" s="33">
        <v>0.46604127579737337</v>
      </c>
      <c r="BA26" s="32">
        <v>9.610999999999999</v>
      </c>
      <c r="BB26" s="33">
        <v>0.36063789868667917</v>
      </c>
      <c r="BC26" s="32">
        <v>4.619</v>
      </c>
      <c r="BD26" s="33">
        <v>0.17332082551594746</v>
      </c>
      <c r="BE26" s="32">
        <v>26.65</v>
      </c>
      <c r="BF26" s="33">
        <v>1</v>
      </c>
      <c r="BG26" s="34">
        <v>8.93</v>
      </c>
      <c r="BH26" s="35">
        <v>0.3345822405395279</v>
      </c>
      <c r="BI26" s="34">
        <v>6.696</v>
      </c>
      <c r="BJ26" s="35">
        <v>0.25088047958036713</v>
      </c>
      <c r="BK26" s="34">
        <v>11.064000000000002</v>
      </c>
      <c r="BL26" s="35">
        <v>0.41453727988010497</v>
      </c>
      <c r="BM26" s="34">
        <v>26.69</v>
      </c>
      <c r="BN26" s="35">
        <v>1</v>
      </c>
      <c r="BO26" s="34">
        <v>0</v>
      </c>
      <c r="BP26" s="35" t="e">
        <v>#DIV/0!</v>
      </c>
      <c r="BQ26" s="34">
        <v>0</v>
      </c>
      <c r="BR26" s="35" t="e">
        <v>#DIV/0!</v>
      </c>
      <c r="BS26" s="34">
        <v>0</v>
      </c>
      <c r="BT26" s="35" t="e">
        <v>#DIV/0!</v>
      </c>
      <c r="BU26" s="34">
        <v>0</v>
      </c>
      <c r="BV26" s="35" t="e">
        <v>#DIV/0!</v>
      </c>
      <c r="BW26" s="34">
        <v>0</v>
      </c>
      <c r="BX26" s="35" t="e">
        <v>#DIV/0!</v>
      </c>
      <c r="BY26" s="34">
        <v>0</v>
      </c>
      <c r="BZ26" s="35" t="e">
        <v>#DIV/0!</v>
      </c>
      <c r="CA26" s="34">
        <v>0</v>
      </c>
      <c r="CB26" s="35" t="e">
        <v>#DIV/0!</v>
      </c>
      <c r="CC26" s="34">
        <v>12.03</v>
      </c>
      <c r="CD26" s="35">
        <v>0.45140712945590994</v>
      </c>
      <c r="CE26" s="34">
        <v>9.098</v>
      </c>
      <c r="CF26" s="35">
        <v>0.34138836772983117</v>
      </c>
      <c r="CG26" s="34">
        <v>5.5219999999999985</v>
      </c>
      <c r="CH26" s="35">
        <v>0.20720450281425887</v>
      </c>
      <c r="CI26" s="34">
        <v>26.65</v>
      </c>
      <c r="CJ26" s="35">
        <v>1</v>
      </c>
    </row>
    <row r="27" spans="1:88" ht="15">
      <c r="A27" s="5">
        <v>2037</v>
      </c>
      <c r="B27" s="6">
        <v>60000</v>
      </c>
      <c r="C27" s="7">
        <v>0.52</v>
      </c>
      <c r="D27" s="6">
        <v>9880</v>
      </c>
      <c r="E27" s="7">
        <v>0.002</v>
      </c>
      <c r="F27" s="6">
        <v>160</v>
      </c>
      <c r="G27" s="7">
        <v>0.29</v>
      </c>
      <c r="H27" s="6">
        <v>32625</v>
      </c>
      <c r="I27" s="7">
        <v>0</v>
      </c>
      <c r="J27" s="6">
        <v>0</v>
      </c>
      <c r="K27" s="7">
        <v>0.06999999999999999</v>
      </c>
      <c r="L27" s="6">
        <v>17000</v>
      </c>
      <c r="M27" s="8">
        <v>8.93</v>
      </c>
      <c r="N27" s="9">
        <v>0.3345822405395279</v>
      </c>
      <c r="O27" s="8">
        <v>6.696</v>
      </c>
      <c r="P27" s="9">
        <v>0.25088047958036713</v>
      </c>
      <c r="Q27" s="8">
        <v>11.064000000000002</v>
      </c>
      <c r="R27" s="9">
        <v>0.41453727988010497</v>
      </c>
      <c r="S27" s="8">
        <v>26.69</v>
      </c>
      <c r="T27" s="9">
        <v>1</v>
      </c>
      <c r="U27" s="8">
        <v>12.03</v>
      </c>
      <c r="V27" s="9">
        <v>0.45140712945590994</v>
      </c>
      <c r="W27" s="8">
        <v>9.098</v>
      </c>
      <c r="X27" s="9">
        <v>0.34138836772983117</v>
      </c>
      <c r="Y27" s="8">
        <v>5.5219999999999985</v>
      </c>
      <c r="Z27" s="9">
        <v>0.20720450281425887</v>
      </c>
      <c r="AA27" s="8">
        <v>26.65</v>
      </c>
      <c r="AB27" s="9">
        <v>1</v>
      </c>
      <c r="AC27" s="32">
        <v>10.24</v>
      </c>
      <c r="AD27" s="33">
        <v>0.3836642937429749</v>
      </c>
      <c r="AE27" s="32">
        <v>6.246</v>
      </c>
      <c r="AF27" s="33">
        <v>0.23402023229674035</v>
      </c>
      <c r="AG27" s="32">
        <v>10.204</v>
      </c>
      <c r="AH27" s="33">
        <v>0.38231547396028476</v>
      </c>
      <c r="AI27" s="32">
        <v>26.69</v>
      </c>
      <c r="AJ27" s="33">
        <v>1</v>
      </c>
      <c r="AK27" s="32">
        <v>0</v>
      </c>
      <c r="AL27" s="33" t="e">
        <v>#DIV/0!</v>
      </c>
      <c r="AM27" s="32">
        <v>0</v>
      </c>
      <c r="AN27" s="33" t="e">
        <v>#DIV/0!</v>
      </c>
      <c r="AO27" s="32">
        <v>0</v>
      </c>
      <c r="AP27" s="33" t="e">
        <v>#DIV/0!</v>
      </c>
      <c r="AQ27" s="32">
        <v>0</v>
      </c>
      <c r="AR27" s="33" t="e">
        <v>#DIV/0!</v>
      </c>
      <c r="AS27" s="32">
        <v>0</v>
      </c>
      <c r="AT27" s="33" t="e">
        <v>#DIV/0!</v>
      </c>
      <c r="AU27" s="32">
        <v>0</v>
      </c>
      <c r="AV27" s="33" t="e">
        <v>#DIV/0!</v>
      </c>
      <c r="AW27" s="32">
        <v>0</v>
      </c>
      <c r="AX27" s="33" t="e">
        <v>#DIV/0!</v>
      </c>
      <c r="AY27" s="32">
        <v>12.55</v>
      </c>
      <c r="AZ27" s="33">
        <v>0.47091932457786123</v>
      </c>
      <c r="BA27" s="32">
        <v>9.472999999999999</v>
      </c>
      <c r="BB27" s="33">
        <v>0.35545966228893056</v>
      </c>
      <c r="BC27" s="32">
        <v>4.626999999999999</v>
      </c>
      <c r="BD27" s="33">
        <v>0.1736210131332082</v>
      </c>
      <c r="BE27" s="32">
        <v>26.65</v>
      </c>
      <c r="BF27" s="33">
        <v>1</v>
      </c>
      <c r="BG27" s="34">
        <v>9.88</v>
      </c>
      <c r="BH27" s="35">
        <v>0.3701760959160734</v>
      </c>
      <c r="BI27" s="34">
        <v>6.246</v>
      </c>
      <c r="BJ27" s="35">
        <v>0.23402023229674035</v>
      </c>
      <c r="BK27" s="34">
        <v>10.564</v>
      </c>
      <c r="BL27" s="35">
        <v>0.3958036717871862</v>
      </c>
      <c r="BM27" s="34">
        <v>26.69</v>
      </c>
      <c r="BN27" s="35">
        <v>1</v>
      </c>
      <c r="BO27" s="34">
        <v>0</v>
      </c>
      <c r="BP27" s="35" t="e">
        <v>#DIV/0!</v>
      </c>
      <c r="BQ27" s="34">
        <v>0</v>
      </c>
      <c r="BR27" s="35" t="e">
        <v>#DIV/0!</v>
      </c>
      <c r="BS27" s="34">
        <v>0</v>
      </c>
      <c r="BT27" s="35" t="e">
        <v>#DIV/0!</v>
      </c>
      <c r="BU27" s="34">
        <v>0</v>
      </c>
      <c r="BV27" s="35" t="e">
        <v>#DIV/0!</v>
      </c>
      <c r="BW27" s="34">
        <v>0</v>
      </c>
      <c r="BX27" s="35" t="e">
        <v>#DIV/0!</v>
      </c>
      <c r="BY27" s="34">
        <v>0</v>
      </c>
      <c r="BZ27" s="35" t="e">
        <v>#DIV/0!</v>
      </c>
      <c r="CA27" s="34">
        <v>0</v>
      </c>
      <c r="CB27" s="35" t="e">
        <v>#DIV/0!</v>
      </c>
      <c r="CC27" s="34">
        <v>12.29</v>
      </c>
      <c r="CD27" s="35">
        <v>0.46116322701688556</v>
      </c>
      <c r="CE27" s="34">
        <v>8.891000000000002</v>
      </c>
      <c r="CF27" s="35">
        <v>0.33362101313320836</v>
      </c>
      <c r="CG27" s="34">
        <v>5.468999999999998</v>
      </c>
      <c r="CH27" s="35">
        <v>0.20521575984990612</v>
      </c>
      <c r="CI27" s="34">
        <v>26.65</v>
      </c>
      <c r="CJ27" s="35">
        <v>1</v>
      </c>
    </row>
    <row r="28" spans="1:88" ht="15">
      <c r="A28" s="5">
        <v>2038</v>
      </c>
      <c r="B28" s="6">
        <v>60000</v>
      </c>
      <c r="C28" s="7">
        <v>0.522</v>
      </c>
      <c r="D28" s="6">
        <v>9918</v>
      </c>
      <c r="E28" s="7">
        <v>0</v>
      </c>
      <c r="F28" s="6">
        <v>0</v>
      </c>
      <c r="G28" s="7">
        <v>0.38</v>
      </c>
      <c r="H28" s="6">
        <v>42750</v>
      </c>
      <c r="I28" s="7">
        <v>0</v>
      </c>
      <c r="J28" s="6">
        <v>0</v>
      </c>
      <c r="K28" s="7">
        <v>0.03</v>
      </c>
      <c r="L28" s="6">
        <v>7000</v>
      </c>
      <c r="M28" s="8">
        <v>9.88</v>
      </c>
      <c r="N28" s="9">
        <v>0.3701760959160734</v>
      </c>
      <c r="O28" s="8">
        <v>6.246</v>
      </c>
      <c r="P28" s="9">
        <v>0.23402023229674035</v>
      </c>
      <c r="Q28" s="8">
        <v>10.564</v>
      </c>
      <c r="R28" s="9">
        <v>0.3958036717871862</v>
      </c>
      <c r="S28" s="8">
        <v>26.69</v>
      </c>
      <c r="T28" s="9">
        <v>1</v>
      </c>
      <c r="U28" s="8">
        <v>12.29</v>
      </c>
      <c r="V28" s="9">
        <v>0.46116322701688556</v>
      </c>
      <c r="W28" s="8">
        <v>8.891000000000002</v>
      </c>
      <c r="X28" s="9">
        <v>0.33362101313320836</v>
      </c>
      <c r="Y28" s="8">
        <v>5.468999999999998</v>
      </c>
      <c r="Z28" s="9">
        <v>0.20521575984990612</v>
      </c>
      <c r="AA28" s="8">
        <v>26.65</v>
      </c>
      <c r="AB28" s="9">
        <v>1</v>
      </c>
      <c r="AC28" s="32">
        <v>11.18</v>
      </c>
      <c r="AD28" s="33">
        <v>0.41888347695766204</v>
      </c>
      <c r="AE28" s="32">
        <v>5.856000000000002</v>
      </c>
      <c r="AF28" s="33">
        <v>0.21940801798426382</v>
      </c>
      <c r="AG28" s="32">
        <v>9.654</v>
      </c>
      <c r="AH28" s="33">
        <v>0.36170850505807417</v>
      </c>
      <c r="AI28" s="32">
        <v>26.69</v>
      </c>
      <c r="AJ28" s="33">
        <v>1</v>
      </c>
      <c r="AK28" s="32">
        <v>0</v>
      </c>
      <c r="AL28" s="33" t="e">
        <v>#DIV/0!</v>
      </c>
      <c r="AM28" s="32">
        <v>0</v>
      </c>
      <c r="AN28" s="33" t="e">
        <v>#DIV/0!</v>
      </c>
      <c r="AO28" s="32">
        <v>0</v>
      </c>
      <c r="AP28" s="33" t="e">
        <v>#DIV/0!</v>
      </c>
      <c r="AQ28" s="32">
        <v>0</v>
      </c>
      <c r="AR28" s="33" t="e">
        <v>#DIV/0!</v>
      </c>
      <c r="AS28" s="32">
        <v>0</v>
      </c>
      <c r="AT28" s="33" t="e">
        <v>#DIV/0!</v>
      </c>
      <c r="AU28" s="32">
        <v>0</v>
      </c>
      <c r="AV28" s="33" t="e">
        <v>#DIV/0!</v>
      </c>
      <c r="AW28" s="32">
        <v>0</v>
      </c>
      <c r="AX28" s="33" t="e">
        <v>#DIV/0!</v>
      </c>
      <c r="AY28" s="32">
        <v>13.25</v>
      </c>
      <c r="AZ28" s="33">
        <v>0.49718574108818014</v>
      </c>
      <c r="BA28" s="32">
        <v>9.021</v>
      </c>
      <c r="BB28" s="33">
        <v>0.3384990619136961</v>
      </c>
      <c r="BC28" s="32">
        <v>4.378999999999998</v>
      </c>
      <c r="BD28" s="33">
        <v>0.16431519699812375</v>
      </c>
      <c r="BE28" s="32">
        <v>26.65</v>
      </c>
      <c r="BF28" s="33">
        <v>1</v>
      </c>
      <c r="BG28" s="34">
        <v>10.77</v>
      </c>
      <c r="BH28" s="35">
        <v>0.40352191832146866</v>
      </c>
      <c r="BI28" s="34">
        <v>5.856000000000002</v>
      </c>
      <c r="BJ28" s="35">
        <v>0.21940801798426382</v>
      </c>
      <c r="BK28" s="34">
        <v>10.064</v>
      </c>
      <c r="BL28" s="35">
        <v>0.3770700636942675</v>
      </c>
      <c r="BM28" s="34">
        <v>26.69</v>
      </c>
      <c r="BN28" s="35">
        <v>1</v>
      </c>
      <c r="BO28" s="34">
        <v>0</v>
      </c>
      <c r="BP28" s="35" t="e">
        <v>#DIV/0!</v>
      </c>
      <c r="BQ28" s="34">
        <v>0</v>
      </c>
      <c r="BR28" s="35" t="e">
        <v>#DIV/0!</v>
      </c>
      <c r="BS28" s="34">
        <v>0</v>
      </c>
      <c r="BT28" s="35" t="e">
        <v>#DIV/0!</v>
      </c>
      <c r="BU28" s="34">
        <v>0</v>
      </c>
      <c r="BV28" s="35" t="e">
        <v>#DIV/0!</v>
      </c>
      <c r="BW28" s="34">
        <v>0</v>
      </c>
      <c r="BX28" s="35" t="e">
        <v>#DIV/0!</v>
      </c>
      <c r="BY28" s="34">
        <v>0</v>
      </c>
      <c r="BZ28" s="35" t="e">
        <v>#DIV/0!</v>
      </c>
      <c r="CA28" s="34">
        <v>0</v>
      </c>
      <c r="CB28" s="35" t="e">
        <v>#DIV/0!</v>
      </c>
      <c r="CC28" s="34">
        <v>12.88</v>
      </c>
      <c r="CD28" s="35">
        <v>0.48330206378986873</v>
      </c>
      <c r="CE28" s="34">
        <v>8.469</v>
      </c>
      <c r="CF28" s="35">
        <v>0.3177861163227017</v>
      </c>
      <c r="CG28" s="34">
        <v>5.300999999999998</v>
      </c>
      <c r="CH28" s="35">
        <v>0.1989118198874296</v>
      </c>
      <c r="CI28" s="34">
        <v>26.65</v>
      </c>
      <c r="CJ28" s="35">
        <v>1</v>
      </c>
    </row>
    <row r="29" spans="1:88" ht="15">
      <c r="A29" s="5">
        <v>2039</v>
      </c>
      <c r="B29" s="6">
        <v>60000</v>
      </c>
      <c r="C29" s="7">
        <v>0.525</v>
      </c>
      <c r="D29" s="6">
        <v>9975</v>
      </c>
      <c r="E29" s="7">
        <v>0.004</v>
      </c>
      <c r="F29" s="6">
        <v>320</v>
      </c>
      <c r="G29" s="7">
        <v>0.32</v>
      </c>
      <c r="H29" s="6">
        <v>36000</v>
      </c>
      <c r="I29" s="7">
        <v>0</v>
      </c>
      <c r="J29" s="6">
        <v>0</v>
      </c>
      <c r="K29" s="7">
        <v>0.06</v>
      </c>
      <c r="L29" s="6">
        <v>13500</v>
      </c>
      <c r="M29" s="8">
        <v>10.77</v>
      </c>
      <c r="N29" s="9">
        <v>0.40352191832146866</v>
      </c>
      <c r="O29" s="8">
        <v>5.856000000000002</v>
      </c>
      <c r="P29" s="9">
        <v>0.21940801798426382</v>
      </c>
      <c r="Q29" s="8">
        <v>10.064</v>
      </c>
      <c r="R29" s="9">
        <v>0.3770700636942675</v>
      </c>
      <c r="S29" s="8">
        <v>26.69</v>
      </c>
      <c r="T29" s="9">
        <v>1</v>
      </c>
      <c r="U29" s="8">
        <v>12.88</v>
      </c>
      <c r="V29" s="9">
        <v>0.48330206378986873</v>
      </c>
      <c r="W29" s="8">
        <v>8.469</v>
      </c>
      <c r="X29" s="9">
        <v>0.3177861163227017</v>
      </c>
      <c r="Y29" s="8">
        <v>5.300999999999998</v>
      </c>
      <c r="Z29" s="9">
        <v>0.1989118198874296</v>
      </c>
      <c r="AA29" s="8">
        <v>26.65</v>
      </c>
      <c r="AB29" s="9">
        <v>1</v>
      </c>
      <c r="AC29" s="32">
        <v>12.067</v>
      </c>
      <c r="AD29" s="33">
        <v>0.4521168977144998</v>
      </c>
      <c r="AE29" s="32">
        <v>5.219000000000001</v>
      </c>
      <c r="AF29" s="33">
        <v>0.1955414012738854</v>
      </c>
      <c r="AG29" s="32">
        <v>9.404</v>
      </c>
      <c r="AH29" s="33">
        <v>0.3523417010116148</v>
      </c>
      <c r="AI29" s="32">
        <v>26.69</v>
      </c>
      <c r="AJ29" s="33">
        <v>1</v>
      </c>
      <c r="AK29" s="32">
        <v>0</v>
      </c>
      <c r="AL29" s="33" t="e">
        <v>#DIV/0!</v>
      </c>
      <c r="AM29" s="32">
        <v>0</v>
      </c>
      <c r="AN29" s="33" t="e">
        <v>#DIV/0!</v>
      </c>
      <c r="AO29" s="32">
        <v>0</v>
      </c>
      <c r="AP29" s="33" t="e">
        <v>#DIV/0!</v>
      </c>
      <c r="AQ29" s="32">
        <v>0</v>
      </c>
      <c r="AR29" s="33" t="e">
        <v>#DIV/0!</v>
      </c>
      <c r="AS29" s="32">
        <v>0</v>
      </c>
      <c r="AT29" s="33" t="e">
        <v>#DIV/0!</v>
      </c>
      <c r="AU29" s="32">
        <v>0</v>
      </c>
      <c r="AV29" s="33" t="e">
        <v>#DIV/0!</v>
      </c>
      <c r="AW29" s="32">
        <v>0</v>
      </c>
      <c r="AX29" s="33" t="e">
        <v>#DIV/0!</v>
      </c>
      <c r="AY29" s="32">
        <v>13.689</v>
      </c>
      <c r="AZ29" s="33">
        <v>0.5136585365853659</v>
      </c>
      <c r="BA29" s="32">
        <v>8.649000000000001</v>
      </c>
      <c r="BB29" s="33">
        <v>0.3245403377110695</v>
      </c>
      <c r="BC29" s="32">
        <v>4.311999999999998</v>
      </c>
      <c r="BD29" s="33">
        <v>0.16180112570356464</v>
      </c>
      <c r="BE29" s="32">
        <v>26.65</v>
      </c>
      <c r="BF29" s="33">
        <v>1</v>
      </c>
      <c r="BG29" s="34">
        <v>11.687</v>
      </c>
      <c r="BH29" s="35">
        <v>0.4378793555638816</v>
      </c>
      <c r="BI29" s="34">
        <v>5.218999999999999</v>
      </c>
      <c r="BJ29" s="35">
        <v>0.1955414012738853</v>
      </c>
      <c r="BK29" s="34">
        <v>9.784000000000002</v>
      </c>
      <c r="BL29" s="35">
        <v>0.3665792431622331</v>
      </c>
      <c r="BM29" s="34">
        <v>26.69</v>
      </c>
      <c r="BN29" s="35">
        <v>1</v>
      </c>
      <c r="BO29" s="34">
        <v>0</v>
      </c>
      <c r="BP29" s="35" t="e">
        <v>#DIV/0!</v>
      </c>
      <c r="BQ29" s="34">
        <v>0</v>
      </c>
      <c r="BR29" s="35" t="e">
        <v>#DIV/0!</v>
      </c>
      <c r="BS29" s="34">
        <v>0</v>
      </c>
      <c r="BT29" s="35" t="e">
        <v>#DIV/0!</v>
      </c>
      <c r="BU29" s="34">
        <v>0</v>
      </c>
      <c r="BV29" s="35" t="e">
        <v>#DIV/0!</v>
      </c>
      <c r="BW29" s="34">
        <v>0</v>
      </c>
      <c r="BX29" s="35" t="e">
        <v>#DIV/0!</v>
      </c>
      <c r="BY29" s="34">
        <v>0</v>
      </c>
      <c r="BZ29" s="35" t="e">
        <v>#DIV/0!</v>
      </c>
      <c r="CA29" s="34">
        <v>0</v>
      </c>
      <c r="CB29" s="35" t="e">
        <v>#DIV/0!</v>
      </c>
      <c r="CC29" s="34">
        <v>13.369</v>
      </c>
      <c r="CD29" s="35">
        <v>0.5016510318949343</v>
      </c>
      <c r="CE29" s="34">
        <v>8.080000000000002</v>
      </c>
      <c r="CF29" s="35">
        <v>0.30318949343339596</v>
      </c>
      <c r="CG29" s="34">
        <v>5.200999999999997</v>
      </c>
      <c r="CH29" s="35">
        <v>0.1951594746716697</v>
      </c>
      <c r="CI29" s="34">
        <v>26.65</v>
      </c>
      <c r="CJ29" s="35">
        <v>1</v>
      </c>
    </row>
    <row r="30" spans="1:88" ht="15">
      <c r="A30" s="5">
        <v>2040</v>
      </c>
      <c r="B30" s="10">
        <v>0</v>
      </c>
      <c r="C30" s="11">
        <v>0</v>
      </c>
      <c r="D30" s="10">
        <v>0</v>
      </c>
      <c r="E30" s="11">
        <v>0</v>
      </c>
      <c r="F30" s="10">
        <v>0</v>
      </c>
      <c r="G30" s="11">
        <v>0</v>
      </c>
      <c r="H30" s="10">
        <v>0</v>
      </c>
      <c r="I30" s="11">
        <v>0</v>
      </c>
      <c r="J30" s="10">
        <v>0</v>
      </c>
      <c r="K30" s="11">
        <v>0</v>
      </c>
      <c r="L30" s="10">
        <v>0</v>
      </c>
      <c r="M30" s="12">
        <v>11.687</v>
      </c>
      <c r="N30" s="13">
        <v>0.4378793555638816</v>
      </c>
      <c r="O30" s="12">
        <v>5.218999999999999</v>
      </c>
      <c r="P30" s="13">
        <v>0.1955414012738853</v>
      </c>
      <c r="Q30" s="12">
        <v>9.784000000000002</v>
      </c>
      <c r="R30" s="13">
        <v>0.3665792431622331</v>
      </c>
      <c r="S30" s="12">
        <v>26.69</v>
      </c>
      <c r="T30" s="13">
        <v>1</v>
      </c>
      <c r="U30" s="12">
        <v>13.369</v>
      </c>
      <c r="V30" s="13">
        <v>0.5016510318949343</v>
      </c>
      <c r="W30" s="12">
        <v>8.080000000000002</v>
      </c>
      <c r="X30" s="13">
        <v>0.30318949343339596</v>
      </c>
      <c r="Y30" s="12">
        <v>5.200999999999997</v>
      </c>
      <c r="Z30" s="13">
        <v>0.1951594746716697</v>
      </c>
      <c r="AA30" s="12">
        <v>26.65</v>
      </c>
      <c r="AB30" s="13">
        <v>1</v>
      </c>
      <c r="AC30" s="36">
        <v>13.137</v>
      </c>
      <c r="AD30" s="37">
        <v>0.4922068190333458</v>
      </c>
      <c r="AE30" s="36">
        <v>4.189</v>
      </c>
      <c r="AF30" s="37">
        <v>0.15695016860247282</v>
      </c>
      <c r="AG30" s="36">
        <v>9.364</v>
      </c>
      <c r="AH30" s="37">
        <v>0.35084301236418136</v>
      </c>
      <c r="AI30" s="36">
        <v>26.69</v>
      </c>
      <c r="AJ30" s="37">
        <v>1</v>
      </c>
      <c r="AK30" s="36">
        <v>0</v>
      </c>
      <c r="AL30" s="37" t="e">
        <v>#DIV/0!</v>
      </c>
      <c r="AM30" s="36">
        <v>0</v>
      </c>
      <c r="AN30" s="37" t="e">
        <v>#DIV/0!</v>
      </c>
      <c r="AO30" s="36">
        <v>0</v>
      </c>
      <c r="AP30" s="37" t="e">
        <v>#DIV/0!</v>
      </c>
      <c r="AQ30" s="36">
        <v>0</v>
      </c>
      <c r="AR30" s="37" t="e">
        <v>#DIV/0!</v>
      </c>
      <c r="AS30" s="36">
        <v>0</v>
      </c>
      <c r="AT30" s="37" t="e">
        <v>#DIV/0!</v>
      </c>
      <c r="AU30" s="36">
        <v>0</v>
      </c>
      <c r="AV30" s="37" t="e">
        <v>#DIV/0!</v>
      </c>
      <c r="AW30" s="36">
        <v>0</v>
      </c>
      <c r="AX30" s="37" t="e">
        <v>#DIV/0!</v>
      </c>
      <c r="AY30" s="36">
        <v>13.889</v>
      </c>
      <c r="AZ30" s="37">
        <v>0.5211632270168856</v>
      </c>
      <c r="BA30" s="36">
        <v>8.504999999999999</v>
      </c>
      <c r="BB30" s="37">
        <v>0.3191369606003752</v>
      </c>
      <c r="BC30" s="36">
        <v>4.256</v>
      </c>
      <c r="BD30" s="37">
        <v>0.15969981238273923</v>
      </c>
      <c r="BE30" s="36">
        <v>26.65</v>
      </c>
      <c r="BF30" s="37">
        <v>1</v>
      </c>
      <c r="BG30" s="38">
        <v>13.137</v>
      </c>
      <c r="BH30" s="39">
        <v>0.4922068190333458</v>
      </c>
      <c r="BI30" s="38">
        <v>4.189</v>
      </c>
      <c r="BJ30" s="39">
        <v>0.15695016860247282</v>
      </c>
      <c r="BK30" s="38">
        <v>9.364</v>
      </c>
      <c r="BL30" s="39">
        <v>0.35084301236418136</v>
      </c>
      <c r="BM30" s="38">
        <v>26.69</v>
      </c>
      <c r="BN30" s="39">
        <v>1</v>
      </c>
      <c r="BO30" s="38">
        <v>0</v>
      </c>
      <c r="BP30" s="39" t="e">
        <v>#DIV/0!</v>
      </c>
      <c r="BQ30" s="38">
        <v>0</v>
      </c>
      <c r="BR30" s="39" t="e">
        <v>#DIV/0!</v>
      </c>
      <c r="BS30" s="38">
        <v>0</v>
      </c>
      <c r="BT30" s="39" t="e">
        <v>#DIV/0!</v>
      </c>
      <c r="BU30" s="38">
        <v>0</v>
      </c>
      <c r="BV30" s="39" t="e">
        <v>#DIV/0!</v>
      </c>
      <c r="BW30" s="38">
        <v>0</v>
      </c>
      <c r="BX30" s="39" t="e">
        <v>#DIV/0!</v>
      </c>
      <c r="BY30" s="38">
        <v>0</v>
      </c>
      <c r="BZ30" s="39" t="e">
        <v>#DIV/0!</v>
      </c>
      <c r="CA30" s="38">
        <v>0</v>
      </c>
      <c r="CB30" s="39" t="e">
        <v>#DIV/0!</v>
      </c>
      <c r="CC30" s="38">
        <v>13.889</v>
      </c>
      <c r="CD30" s="39">
        <v>0.5211632270168856</v>
      </c>
      <c r="CE30" s="38">
        <v>8.504999999999999</v>
      </c>
      <c r="CF30" s="39">
        <v>0.3191369606003752</v>
      </c>
      <c r="CG30" s="38">
        <v>4.256</v>
      </c>
      <c r="CH30" s="39">
        <v>0.15969981238273923</v>
      </c>
      <c r="CI30" s="38">
        <v>26.65</v>
      </c>
      <c r="CJ30" s="39">
        <v>1</v>
      </c>
    </row>
    <row r="31" ht="15">
      <c r="A31" s="1"/>
    </row>
    <row r="32" ht="15.75" thickBot="1">
      <c r="A32" s="1"/>
    </row>
    <row r="33" spans="1:12" ht="15">
      <c r="A33" s="51" t="s">
        <v>0</v>
      </c>
      <c r="B33" s="53" t="s">
        <v>1</v>
      </c>
      <c r="C33" s="53" t="s">
        <v>2</v>
      </c>
      <c r="D33" s="53"/>
      <c r="E33" s="56"/>
      <c r="F33" s="56"/>
      <c r="G33" s="56"/>
      <c r="H33" s="56"/>
      <c r="I33" s="56"/>
      <c r="J33" s="56"/>
      <c r="K33" s="56"/>
      <c r="L33" s="57"/>
    </row>
    <row r="34" spans="1:12" ht="15" customHeight="1">
      <c r="A34" s="52"/>
      <c r="B34" s="54"/>
      <c r="C34" s="58" t="s">
        <v>4</v>
      </c>
      <c r="D34" s="59"/>
      <c r="E34" s="58" t="s">
        <v>5</v>
      </c>
      <c r="F34" s="59"/>
      <c r="G34" s="58" t="s">
        <v>6</v>
      </c>
      <c r="H34" s="59"/>
      <c r="I34" s="58" t="s">
        <v>7</v>
      </c>
      <c r="J34" s="59"/>
      <c r="K34" s="58" t="s">
        <v>8</v>
      </c>
      <c r="L34" s="60"/>
    </row>
    <row r="35" spans="1:12" ht="15">
      <c r="A35" s="52"/>
      <c r="B35" s="54"/>
      <c r="C35" s="59"/>
      <c r="D35" s="59"/>
      <c r="E35" s="59"/>
      <c r="F35" s="59"/>
      <c r="G35" s="59"/>
      <c r="H35" s="59"/>
      <c r="I35" s="59"/>
      <c r="J35" s="59"/>
      <c r="K35" s="59"/>
      <c r="L35" s="60"/>
    </row>
    <row r="36" spans="1:12" ht="15">
      <c r="A36" s="52"/>
      <c r="B36" s="55"/>
      <c r="C36" s="3" t="s">
        <v>18</v>
      </c>
      <c r="D36" s="3" t="s">
        <v>19</v>
      </c>
      <c r="E36" s="3" t="s">
        <v>18</v>
      </c>
      <c r="F36" s="3" t="s">
        <v>19</v>
      </c>
      <c r="G36" s="3" t="s">
        <v>18</v>
      </c>
      <c r="H36" s="3" t="s">
        <v>19</v>
      </c>
      <c r="I36" s="3" t="s">
        <v>18</v>
      </c>
      <c r="J36" s="3" t="s">
        <v>19</v>
      </c>
      <c r="K36" s="3" t="s">
        <v>18</v>
      </c>
      <c r="L36" s="14" t="s">
        <v>19</v>
      </c>
    </row>
    <row r="37" spans="1:12" ht="15">
      <c r="A37" s="15"/>
      <c r="B37" s="16"/>
      <c r="C37" s="17"/>
      <c r="D37" s="16"/>
      <c r="E37" s="17"/>
      <c r="F37" s="18"/>
      <c r="G37" s="17"/>
      <c r="H37" s="18"/>
      <c r="I37" s="17"/>
      <c r="J37" s="16"/>
      <c r="K37" s="17"/>
      <c r="L37" s="19"/>
    </row>
    <row r="38" spans="1:12" ht="15">
      <c r="A38" s="15" t="s">
        <v>22</v>
      </c>
      <c r="B38" s="16">
        <f aca="true" t="shared" si="0" ref="B38:L38">SUM(B5:B9)</f>
        <v>300000</v>
      </c>
      <c r="C38" s="20">
        <f t="shared" si="0"/>
        <v>2.608</v>
      </c>
      <c r="D38" s="16">
        <f t="shared" si="0"/>
        <v>49552</v>
      </c>
      <c r="E38" s="20">
        <f t="shared" si="0"/>
        <v>0.06</v>
      </c>
      <c r="F38" s="16">
        <f t="shared" si="0"/>
        <v>4800</v>
      </c>
      <c r="G38" s="20">
        <f t="shared" si="0"/>
        <v>0.77</v>
      </c>
      <c r="H38" s="16">
        <f t="shared" si="0"/>
        <v>86625</v>
      </c>
      <c r="I38" s="20">
        <f t="shared" si="0"/>
        <v>0.05</v>
      </c>
      <c r="J38" s="16">
        <f t="shared" si="0"/>
        <v>18125</v>
      </c>
      <c r="K38" s="20">
        <f t="shared" si="0"/>
        <v>0.64</v>
      </c>
      <c r="L38" s="16">
        <f t="shared" si="0"/>
        <v>137500</v>
      </c>
    </row>
    <row r="39" spans="1:12" ht="15">
      <c r="A39" s="15" t="s">
        <v>27</v>
      </c>
      <c r="B39" s="16">
        <f aca="true" t="shared" si="1" ref="B39:L39">SUM(B10:B14)</f>
        <v>300000</v>
      </c>
      <c r="C39" s="20">
        <f t="shared" si="1"/>
        <v>2.615</v>
      </c>
      <c r="D39" s="16">
        <f t="shared" si="1"/>
        <v>49685</v>
      </c>
      <c r="E39" s="20">
        <f t="shared" si="1"/>
        <v>0.169</v>
      </c>
      <c r="F39" s="16">
        <f t="shared" si="1"/>
        <v>13520</v>
      </c>
      <c r="G39" s="20">
        <f t="shared" si="1"/>
        <v>1.135</v>
      </c>
      <c r="H39" s="16">
        <f t="shared" si="1"/>
        <v>127687.5</v>
      </c>
      <c r="I39" s="20">
        <f t="shared" si="1"/>
        <v>0</v>
      </c>
      <c r="J39" s="16">
        <f t="shared" si="1"/>
        <v>0</v>
      </c>
      <c r="K39" s="20">
        <f t="shared" si="1"/>
        <v>0.48</v>
      </c>
      <c r="L39" s="16">
        <f t="shared" si="1"/>
        <v>107500</v>
      </c>
    </row>
    <row r="40" spans="1:12" ht="15">
      <c r="A40" s="15" t="s">
        <v>24</v>
      </c>
      <c r="B40" s="16">
        <f aca="true" t="shared" si="2" ref="B40:L40">SUM(B15:B19)</f>
        <v>300000</v>
      </c>
      <c r="C40" s="20">
        <f t="shared" si="2"/>
        <v>2.609</v>
      </c>
      <c r="D40" s="16">
        <f t="shared" si="2"/>
        <v>49571</v>
      </c>
      <c r="E40" s="20">
        <f t="shared" si="2"/>
        <v>0.18</v>
      </c>
      <c r="F40" s="16">
        <f t="shared" si="2"/>
        <v>14400</v>
      </c>
      <c r="G40" s="20">
        <f t="shared" si="2"/>
        <v>1.5150000000000001</v>
      </c>
      <c r="H40" s="16">
        <f t="shared" si="2"/>
        <v>170437.5</v>
      </c>
      <c r="I40" s="20">
        <f t="shared" si="2"/>
        <v>0</v>
      </c>
      <c r="J40" s="16">
        <f t="shared" si="2"/>
        <v>0</v>
      </c>
      <c r="K40" s="20">
        <f t="shared" si="2"/>
        <v>0.27</v>
      </c>
      <c r="L40" s="16">
        <f t="shared" si="2"/>
        <v>62500</v>
      </c>
    </row>
    <row r="41" spans="1:12" ht="15">
      <c r="A41" s="15" t="s">
        <v>25</v>
      </c>
      <c r="B41" s="16">
        <f aca="true" t="shared" si="3" ref="B41:L41">SUM(B20:B24)</f>
        <v>300000</v>
      </c>
      <c r="C41" s="20">
        <f t="shared" si="3"/>
        <v>2.621</v>
      </c>
      <c r="D41" s="16">
        <f t="shared" si="3"/>
        <v>49799</v>
      </c>
      <c r="E41" s="20">
        <f t="shared" si="3"/>
        <v>0.015</v>
      </c>
      <c r="F41" s="16">
        <f t="shared" si="3"/>
        <v>1200</v>
      </c>
      <c r="G41" s="20">
        <f t="shared" si="3"/>
        <v>1.73</v>
      </c>
      <c r="H41" s="16">
        <f t="shared" si="3"/>
        <v>194625</v>
      </c>
      <c r="I41" s="20">
        <f t="shared" si="3"/>
        <v>0</v>
      </c>
      <c r="J41" s="16">
        <f t="shared" si="3"/>
        <v>0</v>
      </c>
      <c r="K41" s="20">
        <f t="shared" si="3"/>
        <v>0.23</v>
      </c>
      <c r="L41" s="16">
        <f t="shared" si="3"/>
        <v>53500</v>
      </c>
    </row>
    <row r="42" spans="1:12" ht="15">
      <c r="A42" s="15" t="s">
        <v>26</v>
      </c>
      <c r="B42" s="16">
        <f aca="true" t="shared" si="4" ref="B42:L42">SUM(B25:B29)</f>
        <v>300000</v>
      </c>
      <c r="C42" s="20">
        <f t="shared" si="4"/>
        <v>2.6149999999999998</v>
      </c>
      <c r="D42" s="16">
        <f t="shared" si="4"/>
        <v>49685</v>
      </c>
      <c r="E42" s="20">
        <f t="shared" si="4"/>
        <v>0.016</v>
      </c>
      <c r="F42" s="16">
        <f t="shared" si="4"/>
        <v>1280</v>
      </c>
      <c r="G42" s="20">
        <f t="shared" si="4"/>
        <v>1.76</v>
      </c>
      <c r="H42" s="16">
        <f t="shared" si="4"/>
        <v>198000</v>
      </c>
      <c r="I42" s="20">
        <f t="shared" si="4"/>
        <v>0</v>
      </c>
      <c r="J42" s="16">
        <f t="shared" si="4"/>
        <v>0</v>
      </c>
      <c r="K42" s="20">
        <f t="shared" si="4"/>
        <v>0.21</v>
      </c>
      <c r="L42" s="16">
        <f t="shared" si="4"/>
        <v>49500</v>
      </c>
    </row>
  </sheetData>
  <sheetProtection/>
  <mergeCells count="63">
    <mergeCell ref="CI3:CJ3"/>
    <mergeCell ref="A33:A36"/>
    <mergeCell ref="B33:B36"/>
    <mergeCell ref="C33:L33"/>
    <mergeCell ref="C34:D35"/>
    <mergeCell ref="E34:F35"/>
    <mergeCell ref="G34:H35"/>
    <mergeCell ref="I34:J35"/>
    <mergeCell ref="K34:L35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AO3:AP3"/>
    <mergeCell ref="AQ3:AR3"/>
    <mergeCell ref="AS3:AT3"/>
    <mergeCell ref="AU3:AV3"/>
    <mergeCell ref="AW3:AX3"/>
    <mergeCell ref="A1:A4"/>
    <mergeCell ref="B1:B4"/>
    <mergeCell ref="C1:L1"/>
    <mergeCell ref="M1:AB1"/>
    <mergeCell ref="AC1:BF1"/>
    <mergeCell ref="K2:L3"/>
    <mergeCell ref="M2:T2"/>
    <mergeCell ref="U2:AB2"/>
    <mergeCell ref="AC2:AJ2"/>
    <mergeCell ref="AK2:AR2"/>
    <mergeCell ref="AE3:AF3"/>
    <mergeCell ref="AG3:AH3"/>
    <mergeCell ref="AI3:AJ3"/>
    <mergeCell ref="AK3:AL3"/>
    <mergeCell ref="M3:N3"/>
    <mergeCell ref="O3:P3"/>
    <mergeCell ref="BG1:CJ1"/>
    <mergeCell ref="C2:D3"/>
    <mergeCell ref="E2:F3"/>
    <mergeCell ref="G2:H3"/>
    <mergeCell ref="I2:J3"/>
    <mergeCell ref="BG2:BN2"/>
    <mergeCell ref="Q3:R3"/>
    <mergeCell ref="S3:T3"/>
    <mergeCell ref="U3:V3"/>
    <mergeCell ref="W3:X3"/>
    <mergeCell ref="Y3:Z3"/>
    <mergeCell ref="AA3:AB3"/>
    <mergeCell ref="AC3:AD3"/>
    <mergeCell ref="AS2:BF2"/>
    <mergeCell ref="BI3:BJ3"/>
    <mergeCell ref="AM3:A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0">
      <selection activeCell="N39" sqref="N39"/>
    </sheetView>
  </sheetViews>
  <sheetFormatPr defaultColWidth="9.140625" defaultRowHeight="15"/>
  <cols>
    <col min="2" max="2" width="17.28125" style="0" bestFit="1" customWidth="1"/>
    <col min="8" max="8" width="10.421875" style="0" customWidth="1"/>
    <col min="12" max="12" width="11.140625" style="0" bestFit="1" customWidth="1"/>
    <col min="183" max="183" width="17.28125" style="0" bestFit="1" customWidth="1"/>
    <col min="193" max="193" width="11.140625" style="0" bestFit="1" customWidth="1"/>
  </cols>
  <sheetData>
    <row r="1" spans="1:28" s="42" customFormat="1" ht="15">
      <c r="A1" s="61" t="s">
        <v>0</v>
      </c>
      <c r="B1" s="61" t="s">
        <v>1</v>
      </c>
      <c r="C1" s="61" t="s">
        <v>2</v>
      </c>
      <c r="D1" s="61"/>
      <c r="E1" s="62"/>
      <c r="F1" s="62"/>
      <c r="G1" s="62"/>
      <c r="H1" s="62"/>
      <c r="I1" s="62"/>
      <c r="J1" s="62"/>
      <c r="K1" s="62"/>
      <c r="L1" s="62"/>
      <c r="M1" s="50" t="s">
        <v>3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42" customFormat="1" ht="15">
      <c r="A2" s="61"/>
      <c r="B2" s="62"/>
      <c r="C2" s="63" t="s">
        <v>4</v>
      </c>
      <c r="D2" s="64"/>
      <c r="E2" s="63" t="s">
        <v>5</v>
      </c>
      <c r="F2" s="64"/>
      <c r="G2" s="63" t="s">
        <v>6</v>
      </c>
      <c r="H2" s="64"/>
      <c r="I2" s="63" t="s">
        <v>7</v>
      </c>
      <c r="J2" s="64"/>
      <c r="K2" s="63" t="s">
        <v>8</v>
      </c>
      <c r="L2" s="64"/>
      <c r="M2" s="50" t="s">
        <v>9</v>
      </c>
      <c r="N2" s="50"/>
      <c r="O2" s="50"/>
      <c r="P2" s="50"/>
      <c r="Q2" s="50"/>
      <c r="R2" s="50"/>
      <c r="S2" s="50"/>
      <c r="T2" s="50"/>
      <c r="U2" s="50" t="s">
        <v>10</v>
      </c>
      <c r="V2" s="50"/>
      <c r="W2" s="50"/>
      <c r="X2" s="50"/>
      <c r="Y2" s="50"/>
      <c r="Z2" s="50"/>
      <c r="AA2" s="50"/>
      <c r="AB2" s="50"/>
    </row>
    <row r="3" spans="1:28" s="41" customFormat="1" ht="15">
      <c r="A3" s="61"/>
      <c r="B3" s="62"/>
      <c r="C3" s="64"/>
      <c r="D3" s="64"/>
      <c r="E3" s="64"/>
      <c r="F3" s="64"/>
      <c r="G3" s="64"/>
      <c r="H3" s="64"/>
      <c r="I3" s="64"/>
      <c r="J3" s="64"/>
      <c r="K3" s="64"/>
      <c r="L3" s="64"/>
      <c r="M3" s="50" t="s">
        <v>11</v>
      </c>
      <c r="N3" s="50"/>
      <c r="O3" s="50" t="s">
        <v>12</v>
      </c>
      <c r="P3" s="50"/>
      <c r="Q3" s="50" t="s">
        <v>13</v>
      </c>
      <c r="R3" s="50"/>
      <c r="S3" s="50" t="s">
        <v>14</v>
      </c>
      <c r="T3" s="50"/>
      <c r="U3" s="50" t="s">
        <v>15</v>
      </c>
      <c r="V3" s="50"/>
      <c r="W3" s="50" t="s">
        <v>16</v>
      </c>
      <c r="X3" s="50"/>
      <c r="Y3" s="50" t="s">
        <v>17</v>
      </c>
      <c r="Z3" s="50"/>
      <c r="AA3" s="50" t="s">
        <v>14</v>
      </c>
      <c r="AB3" s="50"/>
    </row>
    <row r="4" spans="1:28" s="41" customFormat="1" ht="15">
      <c r="A4" s="61"/>
      <c r="B4" s="55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40" t="s">
        <v>20</v>
      </c>
      <c r="N4" s="40" t="s">
        <v>21</v>
      </c>
      <c r="O4" s="40" t="s">
        <v>20</v>
      </c>
      <c r="P4" s="40" t="s">
        <v>21</v>
      </c>
      <c r="Q4" s="40" t="s">
        <v>20</v>
      </c>
      <c r="R4" s="40" t="s">
        <v>21</v>
      </c>
      <c r="S4" s="40" t="s">
        <v>20</v>
      </c>
      <c r="T4" s="40" t="s">
        <v>21</v>
      </c>
      <c r="U4" s="46" t="s">
        <v>20</v>
      </c>
      <c r="V4" s="46" t="s">
        <v>21</v>
      </c>
      <c r="W4" s="46" t="s">
        <v>20</v>
      </c>
      <c r="X4" s="46" t="s">
        <v>21</v>
      </c>
      <c r="Y4" s="46" t="s">
        <v>20</v>
      </c>
      <c r="Z4" s="46" t="s">
        <v>21</v>
      </c>
      <c r="AA4" s="46" t="s">
        <v>20</v>
      </c>
      <c r="AB4" s="46" t="s">
        <v>21</v>
      </c>
    </row>
    <row r="5" spans="1:28" ht="15">
      <c r="A5" s="5">
        <v>2015</v>
      </c>
      <c r="B5" s="6">
        <v>350000</v>
      </c>
      <c r="C5" s="7">
        <v>0.387</v>
      </c>
      <c r="D5" s="6">
        <v>19853.1</v>
      </c>
      <c r="E5" s="7">
        <v>0</v>
      </c>
      <c r="F5" s="6">
        <v>0</v>
      </c>
      <c r="G5" s="7">
        <v>0.262</v>
      </c>
      <c r="H5" s="6">
        <v>79582.50000000001</v>
      </c>
      <c r="I5" s="7">
        <v>0.05</v>
      </c>
      <c r="J5" s="6">
        <v>48937.5</v>
      </c>
      <c r="K5" s="7">
        <v>0.35000000000000003</v>
      </c>
      <c r="L5" s="6">
        <v>199800</v>
      </c>
      <c r="M5" s="8">
        <v>1.482</v>
      </c>
      <c r="N5" s="9">
        <v>0.055526414387411</v>
      </c>
      <c r="O5" s="8">
        <v>5.011</v>
      </c>
      <c r="P5" s="9">
        <v>0.18774822030723115</v>
      </c>
      <c r="Q5" s="8">
        <v>20.197000000000003</v>
      </c>
      <c r="R5" s="9">
        <v>0.7567253653053577</v>
      </c>
      <c r="S5" s="8">
        <v>26.690000000000005</v>
      </c>
      <c r="T5" s="9">
        <v>0.9999999999999999</v>
      </c>
      <c r="U5" s="8">
        <v>8.26</v>
      </c>
      <c r="V5" s="9">
        <v>0.3114043355325165</v>
      </c>
      <c r="W5" s="8">
        <v>4.079000000000001</v>
      </c>
      <c r="X5" s="9">
        <v>0.15377945334590012</v>
      </c>
      <c r="Y5" s="8">
        <v>14.185999999999998</v>
      </c>
      <c r="Z5" s="9">
        <v>0.5348162111215834</v>
      </c>
      <c r="AA5" s="8">
        <v>26.525</v>
      </c>
      <c r="AB5" s="9">
        <v>1</v>
      </c>
    </row>
    <row r="6" spans="1:28" ht="15">
      <c r="A6" s="5">
        <v>2016</v>
      </c>
      <c r="B6" s="6">
        <v>350000</v>
      </c>
      <c r="C6" s="7">
        <v>0.383</v>
      </c>
      <c r="D6" s="6">
        <v>19647.9</v>
      </c>
      <c r="E6" s="7">
        <v>0.05</v>
      </c>
      <c r="F6" s="6">
        <v>10800</v>
      </c>
      <c r="G6" s="7">
        <v>0.39</v>
      </c>
      <c r="H6" s="6">
        <v>118462.50000000001</v>
      </c>
      <c r="I6" s="7">
        <v>0</v>
      </c>
      <c r="J6" s="6">
        <v>0</v>
      </c>
      <c r="K6" s="7">
        <v>0.32999999999999996</v>
      </c>
      <c r="L6" s="6">
        <v>198450</v>
      </c>
      <c r="M6" s="8">
        <v>1.06</v>
      </c>
      <c r="N6" s="9">
        <v>0.03971524915698764</v>
      </c>
      <c r="O6" s="8">
        <v>4.941000000000001</v>
      </c>
      <c r="P6" s="9">
        <v>0.18512551517422257</v>
      </c>
      <c r="Q6" s="8">
        <v>20.689</v>
      </c>
      <c r="R6" s="9">
        <v>0.7751592356687897</v>
      </c>
      <c r="S6" s="8">
        <v>26.69</v>
      </c>
      <c r="T6" s="9">
        <v>1</v>
      </c>
      <c r="U6" s="8">
        <v>7.653</v>
      </c>
      <c r="V6" s="9">
        <v>0.2881943136885709</v>
      </c>
      <c r="W6" s="8">
        <v>3.939000000000001</v>
      </c>
      <c r="X6" s="9">
        <v>0.1483336471474299</v>
      </c>
      <c r="Y6" s="8">
        <v>14.963</v>
      </c>
      <c r="Z6" s="9">
        <v>0.5634720391639992</v>
      </c>
      <c r="AA6" s="8">
        <v>26.555</v>
      </c>
      <c r="AB6" s="9">
        <v>1</v>
      </c>
    </row>
    <row r="7" spans="1:28" ht="15">
      <c r="A7" s="5">
        <v>2017</v>
      </c>
      <c r="B7" s="6">
        <v>350000</v>
      </c>
      <c r="C7" s="7">
        <v>0.389</v>
      </c>
      <c r="D7" s="6">
        <v>19955.7</v>
      </c>
      <c r="E7" s="7">
        <v>0.03</v>
      </c>
      <c r="F7" s="6">
        <v>6480</v>
      </c>
      <c r="G7" s="7">
        <v>0.274</v>
      </c>
      <c r="H7" s="6">
        <v>83227.50000000001</v>
      </c>
      <c r="I7" s="7">
        <v>0</v>
      </c>
      <c r="J7" s="6">
        <v>0</v>
      </c>
      <c r="K7" s="7">
        <v>0.34</v>
      </c>
      <c r="L7" s="6">
        <v>226800</v>
      </c>
      <c r="M7" s="8">
        <v>0.6</v>
      </c>
      <c r="N7" s="9">
        <v>0.022480329711502434</v>
      </c>
      <c r="O7" s="8">
        <v>5.081</v>
      </c>
      <c r="P7" s="9">
        <v>0.19037092544023979</v>
      </c>
      <c r="Q7" s="8">
        <v>21.009</v>
      </c>
      <c r="R7" s="9">
        <v>0.7871487448482577</v>
      </c>
      <c r="S7" s="8">
        <v>26.69</v>
      </c>
      <c r="T7" s="9">
        <v>0.9999999999999999</v>
      </c>
      <c r="U7" s="8">
        <v>7.549</v>
      </c>
      <c r="V7" s="9">
        <v>0.2841709015622059</v>
      </c>
      <c r="W7" s="8">
        <v>4.089999999999999</v>
      </c>
      <c r="X7" s="9">
        <v>0.15396198004893652</v>
      </c>
      <c r="Y7" s="8">
        <v>14.926000000000002</v>
      </c>
      <c r="Z7" s="9">
        <v>0.5618671183888576</v>
      </c>
      <c r="AA7" s="8">
        <v>26.565</v>
      </c>
      <c r="AB7" s="9">
        <v>1</v>
      </c>
    </row>
    <row r="8" spans="1:28" ht="15">
      <c r="A8" s="5">
        <v>2018</v>
      </c>
      <c r="B8" s="6">
        <v>350000</v>
      </c>
      <c r="C8" s="7">
        <v>0.385</v>
      </c>
      <c r="D8" s="6">
        <v>19750.5</v>
      </c>
      <c r="E8" s="7">
        <v>0.067</v>
      </c>
      <c r="F8" s="6">
        <v>14472</v>
      </c>
      <c r="G8" s="7">
        <v>0.675</v>
      </c>
      <c r="H8" s="6">
        <v>205031.25000000003</v>
      </c>
      <c r="I8" s="7">
        <v>0</v>
      </c>
      <c r="J8" s="6">
        <v>0</v>
      </c>
      <c r="K8" s="7">
        <v>0.18</v>
      </c>
      <c r="L8" s="6">
        <v>99900</v>
      </c>
      <c r="M8" s="8">
        <v>0.21</v>
      </c>
      <c r="N8" s="9">
        <v>0.007868115399025852</v>
      </c>
      <c r="O8" s="8">
        <v>5.147</v>
      </c>
      <c r="P8" s="9">
        <v>0.19284376170850506</v>
      </c>
      <c r="Q8" s="8">
        <v>21.333000000000002</v>
      </c>
      <c r="R8" s="9">
        <v>0.7992881228924691</v>
      </c>
      <c r="S8" s="8">
        <v>26.69</v>
      </c>
      <c r="T8" s="9">
        <v>1</v>
      </c>
      <c r="U8" s="8">
        <v>6.976</v>
      </c>
      <c r="V8" s="9">
        <v>0.2624036110588678</v>
      </c>
      <c r="W8" s="8">
        <v>3.8999999999999995</v>
      </c>
      <c r="X8" s="9">
        <v>0.14669926650366746</v>
      </c>
      <c r="Y8" s="8">
        <v>15.709000000000001</v>
      </c>
      <c r="Z8" s="9">
        <v>0.5908971224374647</v>
      </c>
      <c r="AA8" s="8">
        <v>26.585</v>
      </c>
      <c r="AB8" s="9">
        <v>1</v>
      </c>
    </row>
    <row r="9" spans="1:28" ht="15">
      <c r="A9" s="5">
        <v>2019</v>
      </c>
      <c r="B9" s="6">
        <v>350000</v>
      </c>
      <c r="C9" s="7">
        <v>0.58</v>
      </c>
      <c r="D9" s="6">
        <v>29754</v>
      </c>
      <c r="E9" s="7">
        <v>0.21</v>
      </c>
      <c r="F9" s="6">
        <v>45360</v>
      </c>
      <c r="G9" s="7">
        <v>0.739</v>
      </c>
      <c r="H9" s="6">
        <v>224471.25000000003</v>
      </c>
      <c r="I9" s="7">
        <v>0</v>
      </c>
      <c r="J9" s="6">
        <v>0</v>
      </c>
      <c r="K9" s="7">
        <v>0.09</v>
      </c>
      <c r="L9" s="6">
        <v>48600</v>
      </c>
      <c r="M9" s="8">
        <v>0</v>
      </c>
      <c r="N9" s="9">
        <v>0</v>
      </c>
      <c r="O9" s="8">
        <v>4.829</v>
      </c>
      <c r="P9" s="9">
        <v>0.18092918696140875</v>
      </c>
      <c r="Q9" s="8">
        <v>21.861</v>
      </c>
      <c r="R9" s="9">
        <v>0.8190708130385912</v>
      </c>
      <c r="S9" s="8">
        <v>26.69</v>
      </c>
      <c r="T9" s="9">
        <v>1</v>
      </c>
      <c r="U9" s="8">
        <v>6.844</v>
      </c>
      <c r="V9" s="9">
        <v>0.25724487878218383</v>
      </c>
      <c r="W9" s="8">
        <v>3.8199999999999994</v>
      </c>
      <c r="X9" s="9">
        <v>0.14358203345235857</v>
      </c>
      <c r="Y9" s="8">
        <v>15.941</v>
      </c>
      <c r="Z9" s="9">
        <v>0.5991730877654576</v>
      </c>
      <c r="AA9" s="8">
        <v>26.605</v>
      </c>
      <c r="AB9" s="9">
        <v>1</v>
      </c>
    </row>
    <row r="10" spans="1:28" ht="15">
      <c r="A10" s="5">
        <v>2020</v>
      </c>
      <c r="B10" s="6">
        <v>350000</v>
      </c>
      <c r="C10" s="7">
        <v>0.58</v>
      </c>
      <c r="D10" s="6">
        <v>29754</v>
      </c>
      <c r="E10" s="7">
        <v>0.187</v>
      </c>
      <c r="F10" s="6">
        <v>40392</v>
      </c>
      <c r="G10" s="7">
        <v>0.59</v>
      </c>
      <c r="H10" s="6">
        <v>179212.50000000003</v>
      </c>
      <c r="I10" s="7">
        <v>0</v>
      </c>
      <c r="J10" s="6">
        <v>0</v>
      </c>
      <c r="K10" s="7">
        <v>0.18</v>
      </c>
      <c r="L10" s="6">
        <v>97200</v>
      </c>
      <c r="M10" s="8">
        <v>0</v>
      </c>
      <c r="N10" s="9">
        <v>0</v>
      </c>
      <c r="O10" s="8">
        <v>4.18</v>
      </c>
      <c r="P10" s="9">
        <v>0.15661296365680027</v>
      </c>
      <c r="Q10" s="8">
        <v>22.51</v>
      </c>
      <c r="R10" s="9">
        <v>0.8433870363431997</v>
      </c>
      <c r="S10" s="8">
        <v>26.69</v>
      </c>
      <c r="T10" s="9">
        <v>1</v>
      </c>
      <c r="U10" s="8">
        <v>5.91</v>
      </c>
      <c r="V10" s="9">
        <v>0.2220969560315671</v>
      </c>
      <c r="W10" s="8">
        <v>5.199999999999999</v>
      </c>
      <c r="X10" s="9">
        <v>0.1954152574220218</v>
      </c>
      <c r="Y10" s="8">
        <v>15.5</v>
      </c>
      <c r="Z10" s="9">
        <v>0.5824877865464111</v>
      </c>
      <c r="AA10" s="8">
        <v>26.61</v>
      </c>
      <c r="AB10" s="9">
        <v>1</v>
      </c>
    </row>
    <row r="11" spans="1:28" ht="15">
      <c r="A11" s="5">
        <v>2021</v>
      </c>
      <c r="B11" s="6">
        <v>350000</v>
      </c>
      <c r="C11" s="7">
        <v>0.972</v>
      </c>
      <c r="D11" s="6">
        <v>49863.6</v>
      </c>
      <c r="E11" s="7">
        <v>0.27</v>
      </c>
      <c r="F11" s="6">
        <v>58320</v>
      </c>
      <c r="G11" s="7">
        <v>0.79</v>
      </c>
      <c r="H11" s="6">
        <v>239962.50000000003</v>
      </c>
      <c r="I11" s="7">
        <v>0</v>
      </c>
      <c r="J11" s="6">
        <v>0</v>
      </c>
      <c r="K11" s="7">
        <v>0</v>
      </c>
      <c r="L11" s="6">
        <v>0</v>
      </c>
      <c r="M11" s="8">
        <v>0</v>
      </c>
      <c r="N11" s="9">
        <v>0</v>
      </c>
      <c r="O11" s="8">
        <v>3.76</v>
      </c>
      <c r="P11" s="9">
        <v>0.1408767328587486</v>
      </c>
      <c r="Q11" s="8">
        <v>22.93</v>
      </c>
      <c r="R11" s="9">
        <v>0.8591232671412514</v>
      </c>
      <c r="S11" s="8">
        <v>26.689999999999998</v>
      </c>
      <c r="T11" s="9">
        <v>1</v>
      </c>
      <c r="U11" s="8">
        <v>5.37</v>
      </c>
      <c r="V11" s="9">
        <v>0.20172802404207363</v>
      </c>
      <c r="W11" s="8">
        <v>5.649</v>
      </c>
      <c r="X11" s="9">
        <v>0.21220886551465062</v>
      </c>
      <c r="Y11" s="8">
        <v>15.601</v>
      </c>
      <c r="Z11" s="9">
        <v>0.5860631104432757</v>
      </c>
      <c r="AA11" s="8">
        <v>26.62</v>
      </c>
      <c r="AB11" s="9">
        <v>1</v>
      </c>
    </row>
    <row r="12" spans="1:28" ht="15">
      <c r="A12" s="5">
        <v>2022</v>
      </c>
      <c r="B12" s="6">
        <v>350000</v>
      </c>
      <c r="C12" s="7">
        <v>0.972</v>
      </c>
      <c r="D12" s="6">
        <v>49863.6</v>
      </c>
      <c r="E12" s="7">
        <v>0.19</v>
      </c>
      <c r="F12" s="6">
        <v>41040</v>
      </c>
      <c r="G12" s="7">
        <v>0.85</v>
      </c>
      <c r="H12" s="6">
        <v>258187.50000000003</v>
      </c>
      <c r="I12" s="7">
        <v>0</v>
      </c>
      <c r="J12" s="6">
        <v>0</v>
      </c>
      <c r="K12" s="7">
        <v>0</v>
      </c>
      <c r="L12" s="6">
        <v>0</v>
      </c>
      <c r="M12" s="8">
        <v>0</v>
      </c>
      <c r="N12" s="9">
        <v>0</v>
      </c>
      <c r="O12" s="8">
        <v>3.48</v>
      </c>
      <c r="P12" s="9">
        <v>0.13038591232671412</v>
      </c>
      <c r="Q12" s="8">
        <v>23.21</v>
      </c>
      <c r="R12" s="9">
        <v>0.8696140876732859</v>
      </c>
      <c r="S12" s="8">
        <v>26.69</v>
      </c>
      <c r="T12" s="9">
        <v>1</v>
      </c>
      <c r="U12" s="8">
        <v>4.62</v>
      </c>
      <c r="V12" s="9">
        <v>0.17342342342342343</v>
      </c>
      <c r="W12" s="8">
        <v>6.712000000000001</v>
      </c>
      <c r="X12" s="9">
        <v>0.25195195195195197</v>
      </c>
      <c r="Y12" s="8">
        <v>15.308</v>
      </c>
      <c r="Z12" s="9">
        <v>0.5746246246246246</v>
      </c>
      <c r="AA12" s="8">
        <v>26.64</v>
      </c>
      <c r="AB12" s="9">
        <v>1</v>
      </c>
    </row>
    <row r="13" spans="1:28" ht="15">
      <c r="A13" s="5">
        <v>2023</v>
      </c>
      <c r="B13" s="6">
        <v>350000</v>
      </c>
      <c r="C13" s="7">
        <v>0.973</v>
      </c>
      <c r="D13" s="6">
        <v>49914.9</v>
      </c>
      <c r="E13" s="7">
        <v>0.19</v>
      </c>
      <c r="F13" s="6">
        <v>41040</v>
      </c>
      <c r="G13" s="7">
        <v>0.85</v>
      </c>
      <c r="H13" s="6">
        <v>258187.50000000003</v>
      </c>
      <c r="I13" s="7">
        <v>0</v>
      </c>
      <c r="J13" s="6">
        <v>0</v>
      </c>
      <c r="K13" s="7">
        <v>0</v>
      </c>
      <c r="L13" s="6">
        <v>0</v>
      </c>
      <c r="M13" s="8">
        <v>0</v>
      </c>
      <c r="N13" s="9">
        <v>0</v>
      </c>
      <c r="O13" s="8">
        <v>3.1</v>
      </c>
      <c r="P13" s="9">
        <v>0.11614837017609592</v>
      </c>
      <c r="Q13" s="8">
        <v>23.59</v>
      </c>
      <c r="R13" s="9">
        <v>0.8838516298239041</v>
      </c>
      <c r="S13" s="8">
        <v>26.69</v>
      </c>
      <c r="T13" s="9">
        <v>1</v>
      </c>
      <c r="U13" s="8">
        <v>3.68</v>
      </c>
      <c r="V13" s="9">
        <v>0.13813813813813813</v>
      </c>
      <c r="W13" s="8">
        <v>7.383000000000001</v>
      </c>
      <c r="X13" s="9">
        <v>0.27713963963963967</v>
      </c>
      <c r="Y13" s="8">
        <v>15.577</v>
      </c>
      <c r="Z13" s="9">
        <v>0.5847222222222223</v>
      </c>
      <c r="AA13" s="8">
        <v>26.64</v>
      </c>
      <c r="AB13" s="9">
        <v>1</v>
      </c>
    </row>
    <row r="14" spans="1:28" ht="15">
      <c r="A14" s="5">
        <v>2024</v>
      </c>
      <c r="B14" s="6">
        <v>350000</v>
      </c>
      <c r="C14" s="7">
        <v>0.974</v>
      </c>
      <c r="D14" s="6">
        <v>49966.2</v>
      </c>
      <c r="E14" s="7">
        <v>0.15</v>
      </c>
      <c r="F14" s="6">
        <v>32400</v>
      </c>
      <c r="G14" s="7">
        <v>0.88</v>
      </c>
      <c r="H14" s="6">
        <v>267300.00000000006</v>
      </c>
      <c r="I14" s="7">
        <v>0</v>
      </c>
      <c r="J14" s="6">
        <v>0</v>
      </c>
      <c r="K14" s="7">
        <v>0</v>
      </c>
      <c r="L14" s="6">
        <v>0</v>
      </c>
      <c r="M14" s="8">
        <v>0</v>
      </c>
      <c r="N14" s="9">
        <v>0</v>
      </c>
      <c r="O14" s="8">
        <v>2.72</v>
      </c>
      <c r="P14" s="9">
        <v>0.10191082802547771</v>
      </c>
      <c r="Q14" s="8">
        <v>23.970000000000002</v>
      </c>
      <c r="R14" s="9">
        <v>0.8980891719745223</v>
      </c>
      <c r="S14" s="8">
        <v>26.69</v>
      </c>
      <c r="T14" s="9">
        <v>1</v>
      </c>
      <c r="U14" s="8">
        <v>3.95</v>
      </c>
      <c r="V14" s="9">
        <v>0.14816204051012755</v>
      </c>
      <c r="W14" s="8">
        <v>8.427</v>
      </c>
      <c r="X14" s="9">
        <v>0.3160915228807202</v>
      </c>
      <c r="Y14" s="8">
        <v>14.283000000000001</v>
      </c>
      <c r="Z14" s="9">
        <v>0.5357464366091523</v>
      </c>
      <c r="AA14" s="8">
        <v>26.66</v>
      </c>
      <c r="AB14" s="9">
        <v>1</v>
      </c>
    </row>
    <row r="15" spans="1:28" ht="15">
      <c r="A15" s="5">
        <v>2025</v>
      </c>
      <c r="B15" s="6">
        <v>350000</v>
      </c>
      <c r="C15" s="7">
        <v>0.97</v>
      </c>
      <c r="D15" s="6">
        <v>49761</v>
      </c>
      <c r="E15" s="7">
        <v>0.22</v>
      </c>
      <c r="F15" s="6">
        <v>47520</v>
      </c>
      <c r="G15" s="7">
        <v>0.83</v>
      </c>
      <c r="H15" s="6">
        <v>252112.50000000003</v>
      </c>
      <c r="I15" s="7">
        <v>0</v>
      </c>
      <c r="J15" s="6">
        <v>0</v>
      </c>
      <c r="K15" s="7">
        <v>0</v>
      </c>
      <c r="L15" s="6">
        <v>0</v>
      </c>
      <c r="M15" s="8">
        <v>0</v>
      </c>
      <c r="N15" s="9">
        <v>0</v>
      </c>
      <c r="O15" s="8">
        <v>2.34</v>
      </c>
      <c r="P15" s="9">
        <v>0.0876732858748595</v>
      </c>
      <c r="Q15" s="8">
        <v>24.35</v>
      </c>
      <c r="R15" s="9">
        <v>0.9123267141251405</v>
      </c>
      <c r="S15" s="8">
        <v>26.69</v>
      </c>
      <c r="T15" s="9">
        <v>1</v>
      </c>
      <c r="U15" s="8">
        <v>3.34</v>
      </c>
      <c r="V15" s="9">
        <v>0.12528132033008252</v>
      </c>
      <c r="W15" s="8">
        <v>9.962</v>
      </c>
      <c r="X15" s="9">
        <v>0.37366841710427606</v>
      </c>
      <c r="Y15" s="8">
        <v>13.358</v>
      </c>
      <c r="Z15" s="9">
        <v>0.5010502625656414</v>
      </c>
      <c r="AA15" s="8">
        <v>26.66</v>
      </c>
      <c r="AB15" s="9">
        <v>1</v>
      </c>
    </row>
    <row r="16" spans="1:28" ht="15">
      <c r="A16" s="5">
        <v>2026</v>
      </c>
      <c r="B16" s="6">
        <v>350000</v>
      </c>
      <c r="C16" s="7">
        <v>0.974</v>
      </c>
      <c r="D16" s="6">
        <v>49966.2</v>
      </c>
      <c r="E16" s="7">
        <v>0.179</v>
      </c>
      <c r="F16" s="6">
        <v>38664</v>
      </c>
      <c r="G16" s="7">
        <v>0.86</v>
      </c>
      <c r="H16" s="6">
        <v>261225.00000000003</v>
      </c>
      <c r="I16" s="7">
        <v>0</v>
      </c>
      <c r="J16" s="6">
        <v>0</v>
      </c>
      <c r="K16" s="7">
        <v>0</v>
      </c>
      <c r="L16" s="6">
        <v>0</v>
      </c>
      <c r="M16" s="8">
        <v>0</v>
      </c>
      <c r="N16" s="9">
        <v>0</v>
      </c>
      <c r="O16" s="8">
        <v>1.95</v>
      </c>
      <c r="P16" s="9">
        <v>0.07306107156238291</v>
      </c>
      <c r="Q16" s="8">
        <v>24.740000000000002</v>
      </c>
      <c r="R16" s="9">
        <v>0.9269389284376172</v>
      </c>
      <c r="S16" s="8">
        <v>26.69</v>
      </c>
      <c r="T16" s="9">
        <v>1</v>
      </c>
      <c r="U16" s="8">
        <v>3.18</v>
      </c>
      <c r="V16" s="9">
        <v>0.11923509561304836</v>
      </c>
      <c r="W16" s="8">
        <v>10.079</v>
      </c>
      <c r="X16" s="9">
        <v>0.37791526059242597</v>
      </c>
      <c r="Y16" s="8">
        <v>13.411000000000001</v>
      </c>
      <c r="Z16" s="9">
        <v>0.5028496437945257</v>
      </c>
      <c r="AA16" s="8">
        <v>26.67</v>
      </c>
      <c r="AB16" s="9">
        <v>1</v>
      </c>
    </row>
    <row r="17" spans="1:28" ht="15">
      <c r="A17" s="5">
        <v>2027</v>
      </c>
      <c r="B17" s="6">
        <v>350000</v>
      </c>
      <c r="C17" s="7">
        <v>0.97</v>
      </c>
      <c r="D17" s="6">
        <v>49761</v>
      </c>
      <c r="E17" s="7">
        <v>0.16</v>
      </c>
      <c r="F17" s="6">
        <v>34560</v>
      </c>
      <c r="G17" s="7">
        <v>0.87</v>
      </c>
      <c r="H17" s="6">
        <v>264262.50000000006</v>
      </c>
      <c r="I17" s="7">
        <v>0</v>
      </c>
      <c r="J17" s="6">
        <v>0</v>
      </c>
      <c r="K17" s="7">
        <v>0</v>
      </c>
      <c r="L17" s="6">
        <v>0</v>
      </c>
      <c r="M17" s="8">
        <v>0</v>
      </c>
      <c r="N17" s="9">
        <v>0</v>
      </c>
      <c r="O17" s="8">
        <v>1.5</v>
      </c>
      <c r="P17" s="9">
        <v>0.056200824278756084</v>
      </c>
      <c r="Q17" s="8">
        <v>25.19</v>
      </c>
      <c r="R17" s="9">
        <v>0.9437991757212439</v>
      </c>
      <c r="S17" s="8">
        <v>26.69</v>
      </c>
      <c r="T17" s="9">
        <v>1</v>
      </c>
      <c r="U17" s="8">
        <v>2.92</v>
      </c>
      <c r="V17" s="9">
        <v>0.10940427126264518</v>
      </c>
      <c r="W17" s="8">
        <v>11.208</v>
      </c>
      <c r="X17" s="9">
        <v>0.41993255901086546</v>
      </c>
      <c r="Y17" s="8">
        <v>12.562000000000001</v>
      </c>
      <c r="Z17" s="9">
        <v>0.47066316972648936</v>
      </c>
      <c r="AA17" s="8">
        <v>26.69</v>
      </c>
      <c r="AB17" s="9">
        <v>1</v>
      </c>
    </row>
    <row r="18" spans="1:28" ht="15">
      <c r="A18" s="5">
        <v>2028</v>
      </c>
      <c r="B18" s="6">
        <v>350000</v>
      </c>
      <c r="C18" s="7">
        <v>0.97</v>
      </c>
      <c r="D18" s="6">
        <v>49761</v>
      </c>
      <c r="E18" s="7">
        <v>0.179</v>
      </c>
      <c r="F18" s="6">
        <v>38664</v>
      </c>
      <c r="G18" s="7">
        <v>0.86</v>
      </c>
      <c r="H18" s="6">
        <v>261225.00000000003</v>
      </c>
      <c r="I18" s="7">
        <v>0</v>
      </c>
      <c r="J18" s="6">
        <v>0</v>
      </c>
      <c r="K18" s="7">
        <v>0</v>
      </c>
      <c r="L18" s="6">
        <v>0</v>
      </c>
      <c r="M18" s="8">
        <v>0</v>
      </c>
      <c r="N18" s="9">
        <v>0</v>
      </c>
      <c r="O18" s="8">
        <v>1.1</v>
      </c>
      <c r="P18" s="9">
        <v>0.04121393780442113</v>
      </c>
      <c r="Q18" s="8">
        <v>25.59</v>
      </c>
      <c r="R18" s="9">
        <v>0.9587860621955788</v>
      </c>
      <c r="S18" s="8">
        <v>26.69</v>
      </c>
      <c r="T18" s="9">
        <v>1</v>
      </c>
      <c r="U18" s="8">
        <v>2.45</v>
      </c>
      <c r="V18" s="9">
        <v>0.09179467965530161</v>
      </c>
      <c r="W18" s="8">
        <v>12.3</v>
      </c>
      <c r="X18" s="9">
        <v>0.4608467590857999</v>
      </c>
      <c r="Y18" s="8">
        <v>11.940000000000001</v>
      </c>
      <c r="Z18" s="9">
        <v>0.4473585612588985</v>
      </c>
      <c r="AA18" s="8">
        <v>26.69</v>
      </c>
      <c r="AB18" s="9">
        <v>1</v>
      </c>
    </row>
    <row r="19" spans="1:28" ht="15">
      <c r="A19" s="5">
        <v>2029</v>
      </c>
      <c r="B19" s="6">
        <v>350000</v>
      </c>
      <c r="C19" s="7">
        <v>0.972</v>
      </c>
      <c r="D19" s="6">
        <v>49863.6</v>
      </c>
      <c r="E19" s="7">
        <v>0.163</v>
      </c>
      <c r="F19" s="6">
        <v>35208</v>
      </c>
      <c r="G19" s="7">
        <v>0.87</v>
      </c>
      <c r="H19" s="6">
        <v>264262.50000000006</v>
      </c>
      <c r="I19" s="7">
        <v>0</v>
      </c>
      <c r="J19" s="6">
        <v>0</v>
      </c>
      <c r="K19" s="7">
        <v>0</v>
      </c>
      <c r="L19" s="6">
        <v>0</v>
      </c>
      <c r="M19" s="8">
        <v>0</v>
      </c>
      <c r="N19" s="9">
        <v>0</v>
      </c>
      <c r="O19" s="8">
        <v>0.76</v>
      </c>
      <c r="P19" s="9">
        <v>0.028475084301236415</v>
      </c>
      <c r="Q19" s="8">
        <v>25.93</v>
      </c>
      <c r="R19" s="9">
        <v>0.9715249156987635</v>
      </c>
      <c r="S19" s="8">
        <v>26.69</v>
      </c>
      <c r="T19" s="9">
        <v>1</v>
      </c>
      <c r="U19" s="8">
        <v>2.49</v>
      </c>
      <c r="V19" s="9">
        <v>0.09329336830273512</v>
      </c>
      <c r="W19" s="8">
        <v>12.934</v>
      </c>
      <c r="X19" s="9">
        <v>0.48460097414762077</v>
      </c>
      <c r="Y19" s="8">
        <v>11.266000000000002</v>
      </c>
      <c r="Z19" s="9">
        <v>0.42210565754964413</v>
      </c>
      <c r="AA19" s="8">
        <v>26.69</v>
      </c>
      <c r="AB19" s="9">
        <v>1</v>
      </c>
    </row>
    <row r="20" spans="1:28" ht="15">
      <c r="A20" s="5">
        <v>2030</v>
      </c>
      <c r="B20" s="6">
        <v>350000</v>
      </c>
      <c r="C20" s="7">
        <v>0.97</v>
      </c>
      <c r="D20" s="6">
        <v>49761</v>
      </c>
      <c r="E20" s="7">
        <v>0.19</v>
      </c>
      <c r="F20" s="6">
        <v>41040</v>
      </c>
      <c r="G20" s="7">
        <v>0.85</v>
      </c>
      <c r="H20" s="6">
        <v>258187.50000000003</v>
      </c>
      <c r="I20" s="7">
        <v>0</v>
      </c>
      <c r="J20" s="6">
        <v>0</v>
      </c>
      <c r="K20" s="7">
        <v>0</v>
      </c>
      <c r="L20" s="6">
        <v>0</v>
      </c>
      <c r="M20" s="8">
        <v>0</v>
      </c>
      <c r="N20" s="9">
        <v>0</v>
      </c>
      <c r="O20" s="8">
        <v>0.53</v>
      </c>
      <c r="P20" s="9">
        <v>0.01985762457849382</v>
      </c>
      <c r="Q20" s="8">
        <v>26.16</v>
      </c>
      <c r="R20" s="9">
        <v>0.9801423754215062</v>
      </c>
      <c r="S20" s="8">
        <v>26.69</v>
      </c>
      <c r="T20" s="9">
        <v>1</v>
      </c>
      <c r="U20" s="8">
        <v>2.18</v>
      </c>
      <c r="V20" s="9">
        <v>0.08167853128512552</v>
      </c>
      <c r="W20" s="8">
        <v>13.703</v>
      </c>
      <c r="X20" s="9">
        <v>0.5134132633945298</v>
      </c>
      <c r="Y20" s="8">
        <v>10.807000000000002</v>
      </c>
      <c r="Z20" s="9">
        <v>0.40490820532034477</v>
      </c>
      <c r="AA20" s="8">
        <v>26.69</v>
      </c>
      <c r="AB20" s="9">
        <v>1</v>
      </c>
    </row>
    <row r="21" spans="1:28" ht="15">
      <c r="A21" s="5">
        <v>2031</v>
      </c>
      <c r="B21" s="6">
        <v>350000</v>
      </c>
      <c r="C21" s="7">
        <v>0.974</v>
      </c>
      <c r="D21" s="6">
        <v>49966.2</v>
      </c>
      <c r="E21" s="7">
        <v>0.29</v>
      </c>
      <c r="F21" s="6">
        <v>62640</v>
      </c>
      <c r="G21" s="7">
        <v>0.78</v>
      </c>
      <c r="H21" s="6">
        <v>236925.00000000003</v>
      </c>
      <c r="I21" s="7">
        <v>0</v>
      </c>
      <c r="J21" s="6">
        <v>0</v>
      </c>
      <c r="K21" s="7">
        <v>0</v>
      </c>
      <c r="L21" s="6">
        <v>0</v>
      </c>
      <c r="M21" s="8">
        <v>0</v>
      </c>
      <c r="N21" s="9">
        <v>0</v>
      </c>
      <c r="O21" s="8">
        <v>0.35</v>
      </c>
      <c r="P21" s="9">
        <v>0.013113525665043086</v>
      </c>
      <c r="Q21" s="8">
        <v>26.34</v>
      </c>
      <c r="R21" s="9">
        <v>0.9868864743349569</v>
      </c>
      <c r="S21" s="8">
        <v>26.69</v>
      </c>
      <c r="T21" s="9">
        <v>1</v>
      </c>
      <c r="U21" s="8">
        <v>1.57</v>
      </c>
      <c r="V21" s="9">
        <v>0.058823529411764705</v>
      </c>
      <c r="W21" s="8">
        <v>14.512999999999998</v>
      </c>
      <c r="X21" s="9">
        <v>0.543761708505058</v>
      </c>
      <c r="Y21" s="8">
        <v>10.607000000000003</v>
      </c>
      <c r="Z21" s="9">
        <v>0.39741476208317733</v>
      </c>
      <c r="AA21" s="8">
        <v>26.69</v>
      </c>
      <c r="AB21" s="9">
        <v>1</v>
      </c>
    </row>
    <row r="22" spans="1:28" ht="15">
      <c r="A22" s="5">
        <v>2032</v>
      </c>
      <c r="B22" s="6">
        <v>350000</v>
      </c>
      <c r="C22" s="7">
        <v>0.97</v>
      </c>
      <c r="D22" s="6">
        <v>49761</v>
      </c>
      <c r="E22" s="7">
        <v>0.2</v>
      </c>
      <c r="F22" s="6">
        <v>43200</v>
      </c>
      <c r="G22" s="7">
        <v>0.84</v>
      </c>
      <c r="H22" s="6">
        <v>255150.00000000003</v>
      </c>
      <c r="I22" s="7">
        <v>0</v>
      </c>
      <c r="J22" s="6">
        <v>0</v>
      </c>
      <c r="K22" s="7">
        <v>0</v>
      </c>
      <c r="L22" s="6">
        <v>0</v>
      </c>
      <c r="M22" s="8">
        <v>0</v>
      </c>
      <c r="N22" s="9">
        <v>0</v>
      </c>
      <c r="O22" s="8">
        <v>0.29</v>
      </c>
      <c r="P22" s="9">
        <v>0.010865492693892842</v>
      </c>
      <c r="Q22" s="8">
        <v>26.400000000000002</v>
      </c>
      <c r="R22" s="9">
        <v>0.9891345073061072</v>
      </c>
      <c r="S22" s="8">
        <v>26.69</v>
      </c>
      <c r="T22" s="9">
        <v>1</v>
      </c>
      <c r="U22" s="8">
        <v>1.33</v>
      </c>
      <c r="V22" s="9">
        <v>0.04983139752716373</v>
      </c>
      <c r="W22" s="8">
        <v>15.022</v>
      </c>
      <c r="X22" s="9">
        <v>0.5628325215436493</v>
      </c>
      <c r="Y22" s="8">
        <v>10.338000000000001</v>
      </c>
      <c r="Z22" s="9">
        <v>0.387336080929187</v>
      </c>
      <c r="AA22" s="8">
        <v>26.69</v>
      </c>
      <c r="AB22" s="9">
        <v>1</v>
      </c>
    </row>
    <row r="23" spans="1:28" ht="15">
      <c r="A23" s="5">
        <v>2033</v>
      </c>
      <c r="B23" s="6">
        <v>350000</v>
      </c>
      <c r="C23" s="7">
        <v>0.974</v>
      </c>
      <c r="D23" s="6">
        <v>49966.2</v>
      </c>
      <c r="E23" s="7">
        <v>0.135</v>
      </c>
      <c r="F23" s="6">
        <v>29160</v>
      </c>
      <c r="G23" s="7">
        <v>0.89</v>
      </c>
      <c r="H23" s="6">
        <v>270337.50000000006</v>
      </c>
      <c r="I23" s="7">
        <v>0</v>
      </c>
      <c r="J23" s="6">
        <v>0</v>
      </c>
      <c r="K23" s="7">
        <v>0</v>
      </c>
      <c r="L23" s="6">
        <v>0</v>
      </c>
      <c r="M23" s="8">
        <v>0</v>
      </c>
      <c r="N23" s="9">
        <v>0</v>
      </c>
      <c r="O23" s="8">
        <v>0.36</v>
      </c>
      <c r="P23" s="9">
        <v>0.013488197826901461</v>
      </c>
      <c r="Q23" s="8">
        <v>26.330000000000002</v>
      </c>
      <c r="R23" s="9">
        <v>0.9865118021730985</v>
      </c>
      <c r="S23" s="8">
        <v>26.69</v>
      </c>
      <c r="T23" s="9">
        <v>1</v>
      </c>
      <c r="U23" s="8">
        <v>1.097</v>
      </c>
      <c r="V23" s="9">
        <v>0.041101536155863615</v>
      </c>
      <c r="W23" s="8">
        <v>15.345</v>
      </c>
      <c r="X23" s="9">
        <v>0.5749344323716747</v>
      </c>
      <c r="Y23" s="8">
        <v>10.248000000000001</v>
      </c>
      <c r="Z23" s="9">
        <v>0.3839640314724616</v>
      </c>
      <c r="AA23" s="8">
        <v>26.69</v>
      </c>
      <c r="AB23" s="9">
        <v>1</v>
      </c>
    </row>
    <row r="24" spans="1:28" ht="15">
      <c r="A24" s="5">
        <v>2034</v>
      </c>
      <c r="B24" s="6">
        <v>350000</v>
      </c>
      <c r="C24" s="7">
        <v>0.972</v>
      </c>
      <c r="D24" s="6">
        <v>49863.6</v>
      </c>
      <c r="E24" s="7">
        <v>0.15</v>
      </c>
      <c r="F24" s="6">
        <v>32400</v>
      </c>
      <c r="G24" s="7">
        <v>0.88</v>
      </c>
      <c r="H24" s="6">
        <v>267300.00000000006</v>
      </c>
      <c r="I24" s="7">
        <v>0</v>
      </c>
      <c r="J24" s="6">
        <v>0</v>
      </c>
      <c r="K24" s="7">
        <v>0</v>
      </c>
      <c r="L24" s="6">
        <v>0</v>
      </c>
      <c r="M24" s="8">
        <v>0</v>
      </c>
      <c r="N24" s="9">
        <v>0</v>
      </c>
      <c r="O24" s="8">
        <v>0.83</v>
      </c>
      <c r="P24" s="9">
        <v>0.031097789434245033</v>
      </c>
      <c r="Q24" s="8">
        <v>25.860000000000003</v>
      </c>
      <c r="R24" s="9">
        <v>0.968902210565755</v>
      </c>
      <c r="S24" s="8">
        <v>26.69</v>
      </c>
      <c r="T24" s="9">
        <v>1</v>
      </c>
      <c r="U24" s="8">
        <v>1.115</v>
      </c>
      <c r="V24" s="9">
        <v>0.04177594604720869</v>
      </c>
      <c r="W24" s="8">
        <v>15.386999999999999</v>
      </c>
      <c r="X24" s="9">
        <v>0.5765080554514799</v>
      </c>
      <c r="Y24" s="8">
        <v>10.188000000000002</v>
      </c>
      <c r="Z24" s="9">
        <v>0.38171599850131144</v>
      </c>
      <c r="AA24" s="8">
        <v>26.69</v>
      </c>
      <c r="AB24" s="9">
        <v>1</v>
      </c>
    </row>
    <row r="25" spans="1:28" ht="15">
      <c r="A25" s="5">
        <v>2035</v>
      </c>
      <c r="B25" s="6">
        <v>350000</v>
      </c>
      <c r="C25" s="7">
        <v>0.974</v>
      </c>
      <c r="D25" s="6">
        <v>49966.2</v>
      </c>
      <c r="E25" s="7">
        <v>0.202</v>
      </c>
      <c r="F25" s="6">
        <v>43632</v>
      </c>
      <c r="G25" s="7">
        <v>0.84</v>
      </c>
      <c r="H25" s="6">
        <v>255150.00000000003</v>
      </c>
      <c r="I25" s="7">
        <v>0</v>
      </c>
      <c r="J25" s="6">
        <v>0</v>
      </c>
      <c r="K25" s="7">
        <v>0</v>
      </c>
      <c r="L25" s="6">
        <v>0</v>
      </c>
      <c r="M25" s="8">
        <v>0</v>
      </c>
      <c r="N25" s="9">
        <v>0</v>
      </c>
      <c r="O25" s="8">
        <v>0.87</v>
      </c>
      <c r="P25" s="9">
        <v>0.03259647808167853</v>
      </c>
      <c r="Q25" s="8">
        <v>25.82</v>
      </c>
      <c r="R25" s="9">
        <v>0.9674035219183215</v>
      </c>
      <c r="S25" s="8">
        <v>26.69</v>
      </c>
      <c r="T25" s="9">
        <v>1</v>
      </c>
      <c r="U25" s="8">
        <v>1.18</v>
      </c>
      <c r="V25" s="9">
        <v>0.04421131509928812</v>
      </c>
      <c r="W25" s="8">
        <v>15.335</v>
      </c>
      <c r="X25" s="9">
        <v>0.5745597602098164</v>
      </c>
      <c r="Y25" s="8">
        <v>10.175</v>
      </c>
      <c r="Z25" s="9">
        <v>0.3812289246908955</v>
      </c>
      <c r="AA25" s="8">
        <v>26.69</v>
      </c>
      <c r="AB25" s="9">
        <v>1</v>
      </c>
    </row>
    <row r="26" spans="1:28" ht="15">
      <c r="A26" s="5">
        <v>2036</v>
      </c>
      <c r="B26" s="6">
        <v>350000</v>
      </c>
      <c r="C26" s="7">
        <v>0.583</v>
      </c>
      <c r="D26" s="6">
        <v>29907.9</v>
      </c>
      <c r="E26" s="7">
        <v>0.24</v>
      </c>
      <c r="F26" s="6">
        <v>51840</v>
      </c>
      <c r="G26" s="7">
        <v>0.88</v>
      </c>
      <c r="H26" s="6">
        <v>267300.00000000006</v>
      </c>
      <c r="I26" s="7">
        <v>0</v>
      </c>
      <c r="J26" s="6">
        <v>0</v>
      </c>
      <c r="K26" s="7">
        <v>0</v>
      </c>
      <c r="L26" s="6">
        <v>0</v>
      </c>
      <c r="M26" s="8">
        <v>0</v>
      </c>
      <c r="N26" s="9">
        <v>0</v>
      </c>
      <c r="O26" s="8">
        <v>1.2</v>
      </c>
      <c r="P26" s="9">
        <v>0.04496065942300487</v>
      </c>
      <c r="Q26" s="8">
        <v>25.490000000000002</v>
      </c>
      <c r="R26" s="9">
        <v>0.9550393405769951</v>
      </c>
      <c r="S26" s="8">
        <v>26.69</v>
      </c>
      <c r="T26" s="9">
        <v>1</v>
      </c>
      <c r="U26" s="8">
        <v>1.22</v>
      </c>
      <c r="V26" s="9">
        <v>0.045710003746721614</v>
      </c>
      <c r="W26" s="8">
        <v>15.348999999999998</v>
      </c>
      <c r="X26" s="9">
        <v>0.5750843012364181</v>
      </c>
      <c r="Y26" s="8">
        <v>10.121000000000002</v>
      </c>
      <c r="Z26" s="9">
        <v>0.3792056950168603</v>
      </c>
      <c r="AA26" s="8">
        <v>26.69</v>
      </c>
      <c r="AB26" s="9">
        <v>1</v>
      </c>
    </row>
    <row r="27" spans="1:28" ht="15">
      <c r="A27" s="5">
        <v>2037</v>
      </c>
      <c r="B27" s="6">
        <v>350000</v>
      </c>
      <c r="C27" s="7">
        <v>0.58</v>
      </c>
      <c r="D27" s="6">
        <v>29754</v>
      </c>
      <c r="E27" s="7">
        <v>0.214</v>
      </c>
      <c r="F27" s="6">
        <v>46224</v>
      </c>
      <c r="G27" s="7">
        <v>0.9</v>
      </c>
      <c r="H27" s="6">
        <v>273375.00000000006</v>
      </c>
      <c r="I27" s="7">
        <v>0</v>
      </c>
      <c r="J27" s="6">
        <v>0</v>
      </c>
      <c r="K27" s="7">
        <v>0</v>
      </c>
      <c r="L27" s="6">
        <v>0</v>
      </c>
      <c r="M27" s="8">
        <v>0</v>
      </c>
      <c r="N27" s="9">
        <v>0</v>
      </c>
      <c r="O27" s="8">
        <v>1.31</v>
      </c>
      <c r="P27" s="9">
        <v>0.04908205320344698</v>
      </c>
      <c r="Q27" s="8">
        <v>25.380000000000003</v>
      </c>
      <c r="R27" s="9">
        <v>0.9509179467965531</v>
      </c>
      <c r="S27" s="8">
        <v>26.69</v>
      </c>
      <c r="T27" s="9">
        <v>1</v>
      </c>
      <c r="U27" s="8">
        <v>1.39</v>
      </c>
      <c r="V27" s="9">
        <v>0.05207943049831397</v>
      </c>
      <c r="W27" s="8">
        <v>15.55</v>
      </c>
      <c r="X27" s="9">
        <v>0.5826152116897715</v>
      </c>
      <c r="Y27" s="8">
        <v>9.75</v>
      </c>
      <c r="Z27" s="9">
        <v>0.36530535781191453</v>
      </c>
      <c r="AA27" s="8">
        <v>26.69</v>
      </c>
      <c r="AB27" s="9">
        <v>1</v>
      </c>
    </row>
    <row r="28" spans="1:28" ht="15">
      <c r="A28" s="5">
        <v>2038</v>
      </c>
      <c r="B28" s="6">
        <v>350000</v>
      </c>
      <c r="C28" s="7">
        <v>0.58</v>
      </c>
      <c r="D28" s="6">
        <v>29754</v>
      </c>
      <c r="E28" s="7">
        <v>0.37</v>
      </c>
      <c r="F28" s="6">
        <v>79920</v>
      </c>
      <c r="G28" s="7">
        <v>0.79</v>
      </c>
      <c r="H28" s="6">
        <v>239962.50000000003</v>
      </c>
      <c r="I28" s="7">
        <v>0</v>
      </c>
      <c r="J28" s="6">
        <v>0</v>
      </c>
      <c r="K28" s="7">
        <v>0</v>
      </c>
      <c r="L28" s="6">
        <v>0</v>
      </c>
      <c r="M28" s="8">
        <v>0</v>
      </c>
      <c r="N28" s="9">
        <v>0</v>
      </c>
      <c r="O28" s="8">
        <v>1.92</v>
      </c>
      <c r="P28" s="9">
        <v>0.07193705507680778</v>
      </c>
      <c r="Q28" s="8">
        <v>24.770000000000003</v>
      </c>
      <c r="R28" s="9">
        <v>0.9280629449231922</v>
      </c>
      <c r="S28" s="8">
        <v>26.690000000000005</v>
      </c>
      <c r="T28" s="9">
        <v>1</v>
      </c>
      <c r="U28" s="8">
        <v>1.47</v>
      </c>
      <c r="V28" s="9">
        <v>0.055076807793180964</v>
      </c>
      <c r="W28" s="8">
        <v>15.795999999999998</v>
      </c>
      <c r="X28" s="9">
        <v>0.5918321468714873</v>
      </c>
      <c r="Y28" s="8">
        <v>9.424000000000003</v>
      </c>
      <c r="Z28" s="9">
        <v>0.3530910453353317</v>
      </c>
      <c r="AA28" s="8">
        <v>26.69</v>
      </c>
      <c r="AB28" s="9">
        <v>1</v>
      </c>
    </row>
    <row r="29" spans="1:28" ht="15">
      <c r="A29" s="5">
        <v>2039</v>
      </c>
      <c r="B29" s="6">
        <v>350000</v>
      </c>
      <c r="C29" s="7">
        <v>0.58</v>
      </c>
      <c r="D29" s="6">
        <v>29754</v>
      </c>
      <c r="E29" s="7">
        <v>0.157</v>
      </c>
      <c r="F29" s="6">
        <v>33912</v>
      </c>
      <c r="G29" s="7">
        <v>0.94</v>
      </c>
      <c r="H29" s="6">
        <v>285525.00000000006</v>
      </c>
      <c r="I29" s="7">
        <v>0</v>
      </c>
      <c r="J29" s="6">
        <v>0</v>
      </c>
      <c r="K29" s="7">
        <v>0</v>
      </c>
      <c r="L29" s="6">
        <v>0</v>
      </c>
      <c r="M29" s="8">
        <v>0</v>
      </c>
      <c r="N29" s="9">
        <v>0</v>
      </c>
      <c r="O29" s="8">
        <v>2.25</v>
      </c>
      <c r="P29" s="9">
        <v>0.08430123641813413</v>
      </c>
      <c r="Q29" s="8">
        <v>24.44</v>
      </c>
      <c r="R29" s="9">
        <v>0.9156987635818659</v>
      </c>
      <c r="S29" s="8">
        <v>26.69</v>
      </c>
      <c r="T29" s="9">
        <v>1</v>
      </c>
      <c r="U29" s="8">
        <v>1.55</v>
      </c>
      <c r="V29" s="9">
        <v>0.05807418508804796</v>
      </c>
      <c r="W29" s="8">
        <v>15.985</v>
      </c>
      <c r="X29" s="9">
        <v>0.5989134507306106</v>
      </c>
      <c r="Y29" s="8">
        <v>9.155000000000001</v>
      </c>
      <c r="Z29" s="9">
        <v>0.34301236418134134</v>
      </c>
      <c r="AA29" s="8">
        <v>26.69</v>
      </c>
      <c r="AB29" s="9">
        <v>1</v>
      </c>
    </row>
    <row r="30" spans="1:28" ht="15">
      <c r="A30" s="5">
        <v>2040</v>
      </c>
      <c r="B30" s="6">
        <v>350000</v>
      </c>
      <c r="C30" s="44">
        <v>0</v>
      </c>
      <c r="D30" s="6">
        <v>0</v>
      </c>
      <c r="E30" s="44">
        <v>0</v>
      </c>
      <c r="F30" s="45">
        <v>0</v>
      </c>
      <c r="G30" s="44">
        <v>0</v>
      </c>
      <c r="H30" s="45">
        <v>0</v>
      </c>
      <c r="I30" s="44">
        <v>0</v>
      </c>
      <c r="J30" s="6">
        <v>0</v>
      </c>
      <c r="K30" s="44">
        <v>0</v>
      </c>
      <c r="L30" s="6">
        <v>0</v>
      </c>
      <c r="M30" s="48">
        <v>0</v>
      </c>
      <c r="N30" s="49">
        <v>0</v>
      </c>
      <c r="O30" s="48">
        <v>2.51</v>
      </c>
      <c r="P30" s="49">
        <v>0.09404271262645185</v>
      </c>
      <c r="Q30" s="48">
        <v>24.18</v>
      </c>
      <c r="R30" s="49">
        <v>0.9059572873735482</v>
      </c>
      <c r="S30" s="48">
        <v>26.689999999999998</v>
      </c>
      <c r="T30" s="49">
        <v>1</v>
      </c>
      <c r="U30" s="48">
        <v>1.31</v>
      </c>
      <c r="V30" s="49">
        <v>0.04908205320344698</v>
      </c>
      <c r="W30" s="48">
        <v>16.55</v>
      </c>
      <c r="X30" s="49">
        <v>0.6200824278756089</v>
      </c>
      <c r="Y30" s="48">
        <v>8.830000000000002</v>
      </c>
      <c r="Z30" s="49">
        <v>0.3308355189209442</v>
      </c>
      <c r="AA30" s="48">
        <v>26.69</v>
      </c>
      <c r="AB30" s="49">
        <v>1</v>
      </c>
    </row>
    <row r="31" ht="15">
      <c r="A31" s="42"/>
    </row>
    <row r="32" ht="15.75" thickBot="1">
      <c r="A32" s="42"/>
    </row>
    <row r="33" spans="1:12" ht="15">
      <c r="A33" s="51" t="s">
        <v>0</v>
      </c>
      <c r="B33" s="53" t="s">
        <v>1</v>
      </c>
      <c r="C33" s="53" t="s">
        <v>2</v>
      </c>
      <c r="D33" s="53"/>
      <c r="E33" s="56"/>
      <c r="F33" s="56"/>
      <c r="G33" s="56"/>
      <c r="H33" s="56"/>
      <c r="I33" s="56"/>
      <c r="J33" s="56"/>
      <c r="K33" s="56"/>
      <c r="L33" s="57"/>
    </row>
    <row r="34" spans="1:12" ht="15" customHeight="1">
      <c r="A34" s="52"/>
      <c r="B34" s="54"/>
      <c r="C34" s="58" t="s">
        <v>4</v>
      </c>
      <c r="D34" s="59"/>
      <c r="E34" s="58" t="s">
        <v>5</v>
      </c>
      <c r="F34" s="59"/>
      <c r="G34" s="58" t="s">
        <v>6</v>
      </c>
      <c r="H34" s="59"/>
      <c r="I34" s="58" t="s">
        <v>7</v>
      </c>
      <c r="J34" s="59"/>
      <c r="K34" s="58" t="s">
        <v>8</v>
      </c>
      <c r="L34" s="60"/>
    </row>
    <row r="35" spans="1:12" ht="15">
      <c r="A35" s="52"/>
      <c r="B35" s="54"/>
      <c r="C35" s="59"/>
      <c r="D35" s="59"/>
      <c r="E35" s="59"/>
      <c r="F35" s="59"/>
      <c r="G35" s="59"/>
      <c r="H35" s="59"/>
      <c r="I35" s="59"/>
      <c r="J35" s="59"/>
      <c r="K35" s="59"/>
      <c r="L35" s="60"/>
    </row>
    <row r="36" spans="1:12" ht="15">
      <c r="A36" s="52"/>
      <c r="B36" s="55"/>
      <c r="C36" s="3" t="s">
        <v>18</v>
      </c>
      <c r="D36" s="3" t="s">
        <v>19</v>
      </c>
      <c r="E36" s="3" t="s">
        <v>18</v>
      </c>
      <c r="F36" s="3" t="s">
        <v>19</v>
      </c>
      <c r="G36" s="3" t="s">
        <v>18</v>
      </c>
      <c r="H36" s="3" t="s">
        <v>19</v>
      </c>
      <c r="I36" s="3" t="s">
        <v>18</v>
      </c>
      <c r="J36" s="3" t="s">
        <v>19</v>
      </c>
      <c r="K36" s="3" t="s">
        <v>18</v>
      </c>
      <c r="L36" s="14" t="s">
        <v>19</v>
      </c>
    </row>
    <row r="37" spans="1:12" ht="15">
      <c r="A37" s="15"/>
      <c r="B37" s="16"/>
      <c r="C37" s="17"/>
      <c r="D37" s="16"/>
      <c r="E37" s="17"/>
      <c r="F37" s="18"/>
      <c r="G37" s="17"/>
      <c r="H37" s="18"/>
      <c r="I37" s="17"/>
      <c r="J37" s="16"/>
      <c r="K37" s="17"/>
      <c r="L37" s="19"/>
    </row>
    <row r="38" spans="1:24" ht="15">
      <c r="A38" s="15" t="s">
        <v>22</v>
      </c>
      <c r="B38" s="16">
        <f aca="true" t="shared" si="0" ref="B38:L38">SUM(B5:B9)</f>
        <v>1750000</v>
      </c>
      <c r="C38" s="20">
        <f t="shared" si="0"/>
        <v>2.124</v>
      </c>
      <c r="D38" s="16">
        <f t="shared" si="0"/>
        <v>108961.2</v>
      </c>
      <c r="E38" s="20">
        <f t="shared" si="0"/>
        <v>0.357</v>
      </c>
      <c r="F38" s="16">
        <f t="shared" si="0"/>
        <v>77112</v>
      </c>
      <c r="G38" s="20">
        <f t="shared" si="0"/>
        <v>2.34</v>
      </c>
      <c r="H38" s="16">
        <f t="shared" si="0"/>
        <v>710775.0000000001</v>
      </c>
      <c r="I38" s="20">
        <f t="shared" si="0"/>
        <v>0.05</v>
      </c>
      <c r="J38" s="16">
        <f t="shared" si="0"/>
        <v>48937.5</v>
      </c>
      <c r="K38" s="20">
        <f t="shared" si="0"/>
        <v>1.29</v>
      </c>
      <c r="L38" s="16">
        <f t="shared" si="0"/>
        <v>773550</v>
      </c>
      <c r="P38" s="47"/>
      <c r="X38" s="47"/>
    </row>
    <row r="39" spans="1:24" ht="15">
      <c r="A39" s="15" t="s">
        <v>27</v>
      </c>
      <c r="B39" s="16">
        <f aca="true" t="shared" si="1" ref="B39:L39">SUM(B10:B14)</f>
        <v>1750000</v>
      </c>
      <c r="C39" s="20">
        <f t="shared" si="1"/>
        <v>4.471</v>
      </c>
      <c r="D39" s="16">
        <f t="shared" si="1"/>
        <v>229362.3</v>
      </c>
      <c r="E39" s="20">
        <f t="shared" si="1"/>
        <v>0.987</v>
      </c>
      <c r="F39" s="16">
        <f t="shared" si="1"/>
        <v>213192</v>
      </c>
      <c r="G39" s="20">
        <f t="shared" si="1"/>
        <v>3.96</v>
      </c>
      <c r="H39" s="16">
        <f t="shared" si="1"/>
        <v>1202850.0000000002</v>
      </c>
      <c r="I39" s="20">
        <f t="shared" si="1"/>
        <v>0</v>
      </c>
      <c r="J39" s="16">
        <f t="shared" si="1"/>
        <v>0</v>
      </c>
      <c r="K39" s="20">
        <f t="shared" si="1"/>
        <v>0.18</v>
      </c>
      <c r="L39" s="16">
        <f t="shared" si="1"/>
        <v>97200</v>
      </c>
      <c r="P39" s="47"/>
      <c r="X39" s="47"/>
    </row>
    <row r="40" spans="1:24" ht="15">
      <c r="A40" s="15" t="s">
        <v>24</v>
      </c>
      <c r="B40" s="16">
        <f aca="true" t="shared" si="2" ref="B40:L40">SUM(B15:B19)</f>
        <v>1750000</v>
      </c>
      <c r="C40" s="20">
        <f t="shared" si="2"/>
        <v>4.856</v>
      </c>
      <c r="D40" s="16">
        <f t="shared" si="2"/>
        <v>249112.80000000002</v>
      </c>
      <c r="E40" s="20">
        <f t="shared" si="2"/>
        <v>0.901</v>
      </c>
      <c r="F40" s="16">
        <f t="shared" si="2"/>
        <v>194616</v>
      </c>
      <c r="G40" s="20">
        <f t="shared" si="2"/>
        <v>4.29</v>
      </c>
      <c r="H40" s="16">
        <f t="shared" si="2"/>
        <v>1303087.5000000002</v>
      </c>
      <c r="I40" s="20">
        <f t="shared" si="2"/>
        <v>0</v>
      </c>
      <c r="J40" s="16">
        <f t="shared" si="2"/>
        <v>0</v>
      </c>
      <c r="K40" s="20">
        <f t="shared" si="2"/>
        <v>0</v>
      </c>
      <c r="L40" s="16">
        <f t="shared" si="2"/>
        <v>0</v>
      </c>
      <c r="P40" s="47"/>
      <c r="X40" s="47"/>
    </row>
    <row r="41" spans="1:24" ht="15">
      <c r="A41" s="15" t="s">
        <v>25</v>
      </c>
      <c r="B41" s="16">
        <f aca="true" t="shared" si="3" ref="B41:L41">SUM(B20:B24)</f>
        <v>1750000</v>
      </c>
      <c r="C41" s="20">
        <f t="shared" si="3"/>
        <v>4.859999999999999</v>
      </c>
      <c r="D41" s="16">
        <f t="shared" si="3"/>
        <v>249318.00000000003</v>
      </c>
      <c r="E41" s="20">
        <f t="shared" si="3"/>
        <v>0.965</v>
      </c>
      <c r="F41" s="16">
        <f t="shared" si="3"/>
        <v>208440</v>
      </c>
      <c r="G41" s="20">
        <f t="shared" si="3"/>
        <v>4.24</v>
      </c>
      <c r="H41" s="16">
        <f t="shared" si="3"/>
        <v>1287900.0000000002</v>
      </c>
      <c r="I41" s="20">
        <f t="shared" si="3"/>
        <v>0</v>
      </c>
      <c r="J41" s="16">
        <f t="shared" si="3"/>
        <v>0</v>
      </c>
      <c r="K41" s="20">
        <f t="shared" si="3"/>
        <v>0</v>
      </c>
      <c r="L41" s="16">
        <f t="shared" si="3"/>
        <v>0</v>
      </c>
      <c r="P41" s="47"/>
      <c r="X41" s="47"/>
    </row>
    <row r="42" spans="1:24" ht="15">
      <c r="A42" s="15" t="s">
        <v>26</v>
      </c>
      <c r="B42" s="16">
        <f aca="true" t="shared" si="4" ref="B42:L42">SUM(B25:B29)</f>
        <v>1750000</v>
      </c>
      <c r="C42" s="20">
        <f t="shared" si="4"/>
        <v>3.297</v>
      </c>
      <c r="D42" s="16">
        <f t="shared" si="4"/>
        <v>169136.1</v>
      </c>
      <c r="E42" s="20">
        <f t="shared" si="4"/>
        <v>1.183</v>
      </c>
      <c r="F42" s="16">
        <f t="shared" si="4"/>
        <v>255528</v>
      </c>
      <c r="G42" s="20">
        <f t="shared" si="4"/>
        <v>4.35</v>
      </c>
      <c r="H42" s="16">
        <f t="shared" si="4"/>
        <v>1321312.5000000002</v>
      </c>
      <c r="I42" s="20">
        <f t="shared" si="4"/>
        <v>0</v>
      </c>
      <c r="J42" s="16">
        <f t="shared" si="4"/>
        <v>0</v>
      </c>
      <c r="K42" s="20">
        <f t="shared" si="4"/>
        <v>0</v>
      </c>
      <c r="L42" s="16">
        <f t="shared" si="4"/>
        <v>0</v>
      </c>
      <c r="P42" s="47"/>
      <c r="X42" s="47"/>
    </row>
  </sheetData>
  <sheetProtection/>
  <mergeCells count="27">
    <mergeCell ref="A33:A36"/>
    <mergeCell ref="B33:B36"/>
    <mergeCell ref="C33:L33"/>
    <mergeCell ref="C34:D35"/>
    <mergeCell ref="E34:F35"/>
    <mergeCell ref="G34:H35"/>
    <mergeCell ref="I34:J35"/>
    <mergeCell ref="K34:L35"/>
    <mergeCell ref="A1:A4"/>
    <mergeCell ref="B1:B4"/>
    <mergeCell ref="C1:L1"/>
    <mergeCell ref="M1:AB1"/>
    <mergeCell ref="K2:L3"/>
    <mergeCell ref="M2:T2"/>
    <mergeCell ref="U2:AB2"/>
    <mergeCell ref="M3:N3"/>
    <mergeCell ref="O3:P3"/>
    <mergeCell ref="S3:T3"/>
    <mergeCell ref="U3:V3"/>
    <mergeCell ref="W3:X3"/>
    <mergeCell ref="Y3:Z3"/>
    <mergeCell ref="AA3:AB3"/>
    <mergeCell ref="C2:D3"/>
    <mergeCell ref="E2:F3"/>
    <mergeCell ref="G2:H3"/>
    <mergeCell ref="I2:J3"/>
    <mergeCell ref="Q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stephenson</dc:creator>
  <cp:keywords/>
  <dc:description/>
  <cp:lastModifiedBy>Rob Ash</cp:lastModifiedBy>
  <dcterms:created xsi:type="dcterms:W3CDTF">2015-01-28T16:49:02Z</dcterms:created>
  <dcterms:modified xsi:type="dcterms:W3CDTF">2015-02-10T15:27:20Z</dcterms:modified>
  <cp:category/>
  <cp:version/>
  <cp:contentType/>
  <cp:contentStatus/>
</cp:coreProperties>
</file>